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štartovná listina" sheetId="1" r:id="rId1"/>
    <sheet name="BBL 5.kolo výsledky" sheetId="2" r:id="rId2"/>
    <sheet name="stopky" sheetId="3" r:id="rId3"/>
  </sheets>
  <definedNames>
    <definedName name="_xlnm._FilterDatabase" localSheetId="1" hidden="1">'BBL 5.kolo výsledky'!$A$2:$T$39</definedName>
    <definedName name="_xlnm._FilterDatabase" localSheetId="2" hidden="1">'stopky'!$A$1:$D$1</definedName>
  </definedNames>
  <calcPr fullCalcOnLoad="1"/>
</workbook>
</file>

<file path=xl/sharedStrings.xml><?xml version="1.0" encoding="utf-8"?>
<sst xmlns="http://schemas.openxmlformats.org/spreadsheetml/2006/main" count="465" uniqueCount="214">
  <si>
    <t>štartovné číslo</t>
  </si>
  <si>
    <t>meno</t>
  </si>
  <si>
    <t>priezvisko</t>
  </si>
  <si>
    <t>ročník</t>
  </si>
  <si>
    <t>KAT</t>
  </si>
  <si>
    <t>Drahoslav</t>
  </si>
  <si>
    <t>Masarik</t>
  </si>
  <si>
    <t>Juraj</t>
  </si>
  <si>
    <t>Makový</t>
  </si>
  <si>
    <t>Dušan</t>
  </si>
  <si>
    <t>Jozef</t>
  </si>
  <si>
    <t>Ján</t>
  </si>
  <si>
    <t>Hrčka</t>
  </si>
  <si>
    <t>Horné Naštice</t>
  </si>
  <si>
    <t>Števica</t>
  </si>
  <si>
    <t>KRB Partizánske</t>
  </si>
  <si>
    <t>Marián</t>
  </si>
  <si>
    <t>Giertl</t>
  </si>
  <si>
    <t>Miroslav</t>
  </si>
  <si>
    <t>Podlucký</t>
  </si>
  <si>
    <t>Kristián</t>
  </si>
  <si>
    <t>Michal</t>
  </si>
  <si>
    <t>Matejovič</t>
  </si>
  <si>
    <t>čas v cieli</t>
  </si>
  <si>
    <t>klub/mesto</t>
  </si>
  <si>
    <r>
      <rPr>
        <b/>
        <sz val="18"/>
        <color indexed="8"/>
        <rFont val="Calibri"/>
        <family val="2"/>
      </rPr>
      <t>ᴓ</t>
    </r>
    <r>
      <rPr>
        <b/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čas na 1000m</t>
    </r>
  </si>
  <si>
    <t>strata na víťaza</t>
  </si>
  <si>
    <t>body 1.kolo</t>
  </si>
  <si>
    <t>body BBL</t>
  </si>
  <si>
    <t>celkové poradie</t>
  </si>
  <si>
    <t>poradie v KAT</t>
  </si>
  <si>
    <t>Radovan</t>
  </si>
  <si>
    <t>Bolfa</t>
  </si>
  <si>
    <t>Stanislav</t>
  </si>
  <si>
    <t>Kobida</t>
  </si>
  <si>
    <t>Bitarovský</t>
  </si>
  <si>
    <t>Viliam</t>
  </si>
  <si>
    <t>Ďuračka</t>
  </si>
  <si>
    <t>Mária</t>
  </si>
  <si>
    <t>Stanovičová</t>
  </si>
  <si>
    <t>MB</t>
  </si>
  <si>
    <t>MA</t>
  </si>
  <si>
    <t>MC</t>
  </si>
  <si>
    <t>ŽA</t>
  </si>
  <si>
    <t>body 2.kolo</t>
  </si>
  <si>
    <t>Katarína</t>
  </si>
  <si>
    <t>Korec</t>
  </si>
  <si>
    <t>Striežencová</t>
  </si>
  <si>
    <t>Rybár</t>
  </si>
  <si>
    <t>Simona</t>
  </si>
  <si>
    <t>Števicová</t>
  </si>
  <si>
    <t>Filip</t>
  </si>
  <si>
    <t>Pokrývka</t>
  </si>
  <si>
    <t>Branislav</t>
  </si>
  <si>
    <t>Filo</t>
  </si>
  <si>
    <t>Marek</t>
  </si>
  <si>
    <t>Marta</t>
  </si>
  <si>
    <t>Ďatelinková</t>
  </si>
  <si>
    <t>Radoslav</t>
  </si>
  <si>
    <t>Gráč</t>
  </si>
  <si>
    <t>Eva</t>
  </si>
  <si>
    <t>Gráčová</t>
  </si>
  <si>
    <t>Tatiana</t>
  </si>
  <si>
    <t>Mikušová</t>
  </si>
  <si>
    <t>Števula</t>
  </si>
  <si>
    <t>Kolo 36</t>
  </si>
  <si>
    <t>Kolo 35</t>
  </si>
  <si>
    <t>Kolo 34</t>
  </si>
  <si>
    <t>Kolo 33</t>
  </si>
  <si>
    <t>Kolo 32</t>
  </si>
  <si>
    <t>Kolo 31</t>
  </si>
  <si>
    <t>Kolo 30</t>
  </si>
  <si>
    <t>Kolo 29</t>
  </si>
  <si>
    <t>Kolo 28</t>
  </si>
  <si>
    <t>Kolo 27</t>
  </si>
  <si>
    <t>Kolo 26</t>
  </si>
  <si>
    <t>Kolo 25</t>
  </si>
  <si>
    <t>Kolo 24</t>
  </si>
  <si>
    <t>Kolo 23</t>
  </si>
  <si>
    <t>Kolo 22</t>
  </si>
  <si>
    <t>Kolo 21</t>
  </si>
  <si>
    <t>Kolo 20</t>
  </si>
  <si>
    <t>Kolo 19</t>
  </si>
  <si>
    <t>Kolo 18</t>
  </si>
  <si>
    <t>Kolo 17</t>
  </si>
  <si>
    <t>Kolo 16</t>
  </si>
  <si>
    <t>Kolo 15</t>
  </si>
  <si>
    <t>Kolo 14</t>
  </si>
  <si>
    <t>Kolo 13</t>
  </si>
  <si>
    <t>Kolo 12</t>
  </si>
  <si>
    <t>Kolo 11</t>
  </si>
  <si>
    <t>Kolo 10</t>
  </si>
  <si>
    <t>Kolo 9</t>
  </si>
  <si>
    <t>Kolo 8</t>
  </si>
  <si>
    <t>Kolo 7</t>
  </si>
  <si>
    <t>Kolo 6</t>
  </si>
  <si>
    <t>Kolo 5</t>
  </si>
  <si>
    <t>Kolo 4</t>
  </si>
  <si>
    <t>Kolo 3</t>
  </si>
  <si>
    <t>Kolo 2</t>
  </si>
  <si>
    <t>Kolo 1</t>
  </si>
  <si>
    <t>pozicia</t>
  </si>
  <si>
    <t>rozdiel</t>
  </si>
  <si>
    <t>cas</t>
  </si>
  <si>
    <t>startovne cislo</t>
  </si>
  <si>
    <t>Trenčín</t>
  </si>
  <si>
    <t>Partizánske</t>
  </si>
  <si>
    <t>BBL 5.kolo, 27.05.2012, 6900 m, Kultúrny dom Malé Chlievany</t>
  </si>
  <si>
    <t>Bánovce nad B.</t>
  </si>
  <si>
    <t>Jana</t>
  </si>
  <si>
    <t>Masariková</t>
  </si>
  <si>
    <t>ŽB</t>
  </si>
  <si>
    <t>Ferdinand</t>
  </si>
  <si>
    <t>Husár</t>
  </si>
  <si>
    <t>Andrej</t>
  </si>
  <si>
    <t>Vlček</t>
  </si>
  <si>
    <t>Žitná Radiša</t>
  </si>
  <si>
    <t>Ladislav</t>
  </si>
  <si>
    <t>Mariš</t>
  </si>
  <si>
    <t>Anton</t>
  </si>
  <si>
    <t>Igaz</t>
  </si>
  <si>
    <t>Biskupice</t>
  </si>
  <si>
    <t>Michaela</t>
  </si>
  <si>
    <t>Rosenbergová</t>
  </si>
  <si>
    <t>Trebichavská</t>
  </si>
  <si>
    <t>Ďurech</t>
  </si>
  <si>
    <t>Barbora</t>
  </si>
  <si>
    <t>Švajdová</t>
  </si>
  <si>
    <t>Eliška</t>
  </si>
  <si>
    <t>Balaščáková</t>
  </si>
  <si>
    <t>Nitrianske Rudno</t>
  </si>
  <si>
    <t>Šišov</t>
  </si>
  <si>
    <t>Nina</t>
  </si>
  <si>
    <t>Vavrová</t>
  </si>
  <si>
    <t>Rybany</t>
  </si>
  <si>
    <t>Števulová</t>
  </si>
  <si>
    <t>Malé Hoste</t>
  </si>
  <si>
    <t>Nitra</t>
  </si>
  <si>
    <t>00:06:16.37</t>
  </si>
  <si>
    <t>00:57:59.24</t>
  </si>
  <si>
    <t>00:04:31.39</t>
  </si>
  <si>
    <t>00:51:42.87</t>
  </si>
  <si>
    <t>00:00:59.87</t>
  </si>
  <si>
    <t>00:47:11.47</t>
  </si>
  <si>
    <t>00:03:54.36</t>
  </si>
  <si>
    <t>00:46:11.59</t>
  </si>
  <si>
    <t>00:01:21.90</t>
  </si>
  <si>
    <t>00:42:17.23</t>
  </si>
  <si>
    <t>00:00:12.25</t>
  </si>
  <si>
    <t>00:40:55.32</t>
  </si>
  <si>
    <t>00:01:09.98</t>
  </si>
  <si>
    <t>00:40:43.07</t>
  </si>
  <si>
    <t>00:00:10.13</t>
  </si>
  <si>
    <t>00:39:33.08</t>
  </si>
  <si>
    <t>00:00:14.68</t>
  </si>
  <si>
    <t>00:39:22.94</t>
  </si>
  <si>
    <t>00:00:24.79</t>
  </si>
  <si>
    <t>00:39:08.26</t>
  </si>
  <si>
    <t>00:00:01.61</t>
  </si>
  <si>
    <t>00:38:43.47</t>
  </si>
  <si>
    <t>00:01:49.24</t>
  </si>
  <si>
    <t>00:38:41.86</t>
  </si>
  <si>
    <t>00:00:12.83</t>
  </si>
  <si>
    <t>00:36:52.62</t>
  </si>
  <si>
    <t>00:00:53.50</t>
  </si>
  <si>
    <t>00:36:39.78</t>
  </si>
  <si>
    <t>00:00:29.19</t>
  </si>
  <si>
    <t>00:35:46.27</t>
  </si>
  <si>
    <t>00:00:04.85</t>
  </si>
  <si>
    <t>00:35:17.08</t>
  </si>
  <si>
    <t>00:00:12.32</t>
  </si>
  <si>
    <t>00:35:12.23</t>
  </si>
  <si>
    <t>00:00:33.17</t>
  </si>
  <si>
    <t>00:34:59.91</t>
  </si>
  <si>
    <t>00:01:20.42</t>
  </si>
  <si>
    <t>00:34:26.73</t>
  </si>
  <si>
    <t>00:00:02.33</t>
  </si>
  <si>
    <t>00:33:06.31</t>
  </si>
  <si>
    <t>00:00:00.82</t>
  </si>
  <si>
    <t>00:33:03.97</t>
  </si>
  <si>
    <t>00:00:42.62</t>
  </si>
  <si>
    <t>00:33:03.15</t>
  </si>
  <si>
    <t>00:00:45.99</t>
  </si>
  <si>
    <t>00:32:20.53</t>
  </si>
  <si>
    <t>00:00:09.29</t>
  </si>
  <si>
    <t>00:31:34.54</t>
  </si>
  <si>
    <t>00:00:40.23</t>
  </si>
  <si>
    <t>00:31:25.24</t>
  </si>
  <si>
    <t>00:00:09.18</t>
  </si>
  <si>
    <t>00:30:45.00</t>
  </si>
  <si>
    <t>00:00:12.67</t>
  </si>
  <si>
    <t>00:30:35.82</t>
  </si>
  <si>
    <t>00:00:34.25</t>
  </si>
  <si>
    <t>00:30:23.15</t>
  </si>
  <si>
    <t>00:00:01.96</t>
  </si>
  <si>
    <t>00:29:48.89</t>
  </si>
  <si>
    <t>00:00:15.77</t>
  </si>
  <si>
    <t>00:29:46.93</t>
  </si>
  <si>
    <t>00:00:08.09</t>
  </si>
  <si>
    <t>00:29:31.15</t>
  </si>
  <si>
    <t>00:00:11.50</t>
  </si>
  <si>
    <t>00:29:23.05</t>
  </si>
  <si>
    <t>00:00:59.69</t>
  </si>
  <si>
    <t>00:29:11.54</t>
  </si>
  <si>
    <t>00:00:10.70</t>
  </si>
  <si>
    <t>00:28:11.84</t>
  </si>
  <si>
    <t>00:01:27.52</t>
  </si>
  <si>
    <t>00:28:01.14</t>
  </si>
  <si>
    <t>00:26:33.62</t>
  </si>
  <si>
    <t>body 5.kolo</t>
  </si>
  <si>
    <t>body 4.kolo</t>
  </si>
  <si>
    <t>body 3.kolo</t>
  </si>
  <si>
    <t>Bánovská bežecká liga, 5.kolo, 27.05.2012, 6900 m, KD Malé Chlievany/Hrežďovce</t>
  </si>
  <si>
    <t>Šuhajdová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</si>
</sst>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:ss.000"/>
    <numFmt numFmtId="165" formatCode="[$-F400]h:mm:ss\ AM/PM"/>
    <numFmt numFmtId="166" formatCode="[h]:mm:ss.00"/>
  </numFmts>
  <fonts count="24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3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9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4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8" fillId="0" borderId="6" applyNumberFormat="0" applyFill="0" applyAlignment="0" applyProtection="0"/>
    <xf numFmtId="0" fontId="3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6" fillId="19" borderId="9" applyNumberFormat="0" applyAlignment="0" applyProtection="0"/>
    <xf numFmtId="0" fontId="2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12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3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" fontId="3" fillId="0" borderId="20" xfId="0" applyNumberFormat="1" applyFont="1" applyBorder="1" applyAlignment="1">
      <alignment horizontal="center" vertical="center" wrapText="1"/>
    </xf>
    <xf numFmtId="0" fontId="0" fillId="6" borderId="21" xfId="0" applyFill="1" applyBorder="1" applyAlignment="1">
      <alignment/>
    </xf>
    <xf numFmtId="0" fontId="0" fillId="6" borderId="22" xfId="0" applyFill="1" applyBorder="1" applyAlignment="1">
      <alignment/>
    </xf>
    <xf numFmtId="0" fontId="0" fillId="6" borderId="22" xfId="0" applyFill="1" applyBorder="1" applyAlignment="1">
      <alignment horizontal="center"/>
    </xf>
    <xf numFmtId="0" fontId="0" fillId="6" borderId="23" xfId="0" applyFill="1" applyBorder="1" applyAlignment="1">
      <alignment/>
    </xf>
    <xf numFmtId="0" fontId="0" fillId="6" borderId="24" xfId="0" applyFill="1" applyBorder="1" applyAlignment="1">
      <alignment/>
    </xf>
    <xf numFmtId="0" fontId="0" fillId="6" borderId="24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3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2" fillId="0" borderId="0" xfId="0" applyFont="1" applyBorder="1" applyAlignment="1">
      <alignment/>
    </xf>
    <xf numFmtId="164" fontId="0" fillId="0" borderId="0" xfId="0" applyNumberForma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6" borderId="26" xfId="0" applyFill="1" applyBorder="1" applyAlignment="1">
      <alignment/>
    </xf>
    <xf numFmtId="0" fontId="0" fillId="6" borderId="27" xfId="0" applyFill="1" applyBorder="1" applyAlignment="1">
      <alignment/>
    </xf>
    <xf numFmtId="0" fontId="0" fillId="6" borderId="27" xfId="0" applyFill="1" applyBorder="1" applyAlignment="1">
      <alignment horizontal="center"/>
    </xf>
    <xf numFmtId="0" fontId="3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6" borderId="34" xfId="0" applyFill="1" applyBorder="1" applyAlignment="1">
      <alignment/>
    </xf>
    <xf numFmtId="0" fontId="0" fillId="6" borderId="35" xfId="0" applyFill="1" applyBorder="1" applyAlignment="1">
      <alignment/>
    </xf>
    <xf numFmtId="0" fontId="0" fillId="6" borderId="33" xfId="0" applyFill="1" applyBorder="1" applyAlignment="1">
      <alignment/>
    </xf>
    <xf numFmtId="0" fontId="0" fillId="6" borderId="36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165" fontId="3" fillId="0" borderId="15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166" fontId="1" fillId="0" borderId="29" xfId="0" applyNumberFormat="1" applyFont="1" applyBorder="1" applyAlignment="1">
      <alignment horizontal="center" vertical="center" wrapText="1"/>
    </xf>
    <xf numFmtId="166" fontId="0" fillId="0" borderId="0" xfId="0" applyNumberFormat="1" applyAlignment="1">
      <alignment horizontal="center"/>
    </xf>
    <xf numFmtId="166" fontId="3" fillId="0" borderId="37" xfId="0" applyNumberFormat="1" applyFont="1" applyBorder="1" applyAlignment="1">
      <alignment horizontal="center" vertical="center" wrapText="1"/>
    </xf>
    <xf numFmtId="1" fontId="4" fillId="24" borderId="28" xfId="0" applyNumberFormat="1" applyFont="1" applyFill="1" applyBorder="1" applyAlignment="1">
      <alignment horizontal="center"/>
    </xf>
    <xf numFmtId="0" fontId="4" fillId="21" borderId="38" xfId="0" applyFont="1" applyFill="1" applyBorder="1" applyAlignment="1">
      <alignment/>
    </xf>
    <xf numFmtId="1" fontId="4" fillId="25" borderId="28" xfId="0" applyNumberFormat="1" applyFont="1" applyFill="1" applyBorder="1" applyAlignment="1">
      <alignment horizontal="center"/>
    </xf>
    <xf numFmtId="1" fontId="4" fillId="26" borderId="10" xfId="0" applyNumberFormat="1" applyFont="1" applyFill="1" applyBorder="1" applyAlignment="1">
      <alignment horizontal="center"/>
    </xf>
    <xf numFmtId="0" fontId="4" fillId="21" borderId="13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6" fillId="25" borderId="27" xfId="0" applyFont="1" applyFill="1" applyBorder="1" applyAlignment="1">
      <alignment horizontal="center" vertical="center"/>
    </xf>
    <xf numFmtId="0" fontId="6" fillId="25" borderId="13" xfId="0" applyFont="1" applyFill="1" applyBorder="1" applyAlignment="1">
      <alignment horizontal="center" vertical="center"/>
    </xf>
    <xf numFmtId="0" fontId="6" fillId="26" borderId="13" xfId="0" applyFont="1" applyFill="1" applyBorder="1" applyAlignment="1">
      <alignment horizontal="center" vertical="center"/>
    </xf>
    <xf numFmtId="166" fontId="4" fillId="24" borderId="27" xfId="0" applyNumberFormat="1" applyFont="1" applyFill="1" applyBorder="1" applyAlignment="1">
      <alignment horizontal="center"/>
    </xf>
    <xf numFmtId="1" fontId="4" fillId="24" borderId="33" xfId="0" applyNumberFormat="1" applyFont="1" applyFill="1" applyBorder="1" applyAlignment="1">
      <alignment horizontal="center"/>
    </xf>
    <xf numFmtId="0" fontId="4" fillId="24" borderId="39" xfId="0" applyFont="1" applyFill="1" applyBorder="1" applyAlignment="1">
      <alignment horizontal="center"/>
    </xf>
    <xf numFmtId="0" fontId="4" fillId="24" borderId="13" xfId="0" applyFont="1" applyFill="1" applyBorder="1" applyAlignment="1">
      <alignment/>
    </xf>
    <xf numFmtId="0" fontId="4" fillId="24" borderId="13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center" vertical="center"/>
    </xf>
    <xf numFmtId="166" fontId="4" fillId="24" borderId="13" xfId="0" applyNumberFormat="1" applyFont="1" applyFill="1" applyBorder="1" applyAlignment="1">
      <alignment/>
    </xf>
    <xf numFmtId="1" fontId="4" fillId="24" borderId="34" xfId="0" applyNumberFormat="1" applyFont="1" applyFill="1" applyBorder="1" applyAlignment="1">
      <alignment horizontal="center"/>
    </xf>
    <xf numFmtId="166" fontId="4" fillId="26" borderId="27" xfId="0" applyNumberFormat="1" applyFont="1" applyFill="1" applyBorder="1" applyAlignment="1">
      <alignment horizontal="center"/>
    </xf>
    <xf numFmtId="1" fontId="4" fillId="26" borderId="33" xfId="0" applyNumberFormat="1" applyFont="1" applyFill="1" applyBorder="1" applyAlignment="1">
      <alignment horizontal="center"/>
    </xf>
    <xf numFmtId="0" fontId="4" fillId="26" borderId="39" xfId="0" applyFont="1" applyFill="1" applyBorder="1" applyAlignment="1">
      <alignment horizontal="center"/>
    </xf>
    <xf numFmtId="0" fontId="4" fillId="26" borderId="13" xfId="0" applyFont="1" applyFill="1" applyBorder="1" applyAlignment="1">
      <alignment/>
    </xf>
    <xf numFmtId="0" fontId="4" fillId="26" borderId="13" xfId="0" applyFont="1" applyFill="1" applyBorder="1" applyAlignment="1">
      <alignment horizontal="center"/>
    </xf>
    <xf numFmtId="0" fontId="4" fillId="26" borderId="13" xfId="0" applyFont="1" applyFill="1" applyBorder="1" applyAlignment="1">
      <alignment horizontal="center" vertical="center"/>
    </xf>
    <xf numFmtId="166" fontId="4" fillId="26" borderId="13" xfId="0" applyNumberFormat="1" applyFont="1" applyFill="1" applyBorder="1" applyAlignment="1">
      <alignment/>
    </xf>
    <xf numFmtId="1" fontId="4" fillId="26" borderId="34" xfId="0" applyNumberFormat="1" applyFont="1" applyFill="1" applyBorder="1" applyAlignment="1">
      <alignment horizontal="center"/>
    </xf>
    <xf numFmtId="0" fontId="4" fillId="25" borderId="40" xfId="0" applyFont="1" applyFill="1" applyBorder="1" applyAlignment="1">
      <alignment horizontal="center"/>
    </xf>
    <xf numFmtId="0" fontId="4" fillId="25" borderId="27" xfId="0" applyFont="1" applyFill="1" applyBorder="1" applyAlignment="1">
      <alignment/>
    </xf>
    <xf numFmtId="0" fontId="4" fillId="25" borderId="27" xfId="0" applyFont="1" applyFill="1" applyBorder="1" applyAlignment="1">
      <alignment horizontal="center"/>
    </xf>
    <xf numFmtId="166" fontId="4" fillId="25" borderId="27" xfId="0" applyNumberFormat="1" applyFont="1" applyFill="1" applyBorder="1" applyAlignment="1">
      <alignment/>
    </xf>
    <xf numFmtId="166" fontId="4" fillId="25" borderId="27" xfId="0" applyNumberFormat="1" applyFont="1" applyFill="1" applyBorder="1" applyAlignment="1">
      <alignment horizontal="center"/>
    </xf>
    <xf numFmtId="1" fontId="4" fillId="25" borderId="33" xfId="0" applyNumberFormat="1" applyFont="1" applyFill="1" applyBorder="1" applyAlignment="1">
      <alignment horizontal="center"/>
    </xf>
    <xf numFmtId="0" fontId="4" fillId="25" borderId="39" xfId="0" applyFont="1" applyFill="1" applyBorder="1" applyAlignment="1">
      <alignment horizontal="center"/>
    </xf>
    <xf numFmtId="0" fontId="4" fillId="25" borderId="13" xfId="0" applyFont="1" applyFill="1" applyBorder="1" applyAlignment="1">
      <alignment/>
    </xf>
    <xf numFmtId="0" fontId="4" fillId="25" borderId="13" xfId="0" applyFont="1" applyFill="1" applyBorder="1" applyAlignment="1">
      <alignment horizontal="center"/>
    </xf>
    <xf numFmtId="0" fontId="4" fillId="25" borderId="13" xfId="0" applyFont="1" applyFill="1" applyBorder="1" applyAlignment="1">
      <alignment horizontal="center" vertical="center"/>
    </xf>
    <xf numFmtId="166" fontId="4" fillId="25" borderId="13" xfId="0" applyNumberFormat="1" applyFont="1" applyFill="1" applyBorder="1" applyAlignment="1">
      <alignment/>
    </xf>
    <xf numFmtId="1" fontId="4" fillId="25" borderId="34" xfId="0" applyNumberFormat="1" applyFont="1" applyFill="1" applyBorder="1" applyAlignment="1">
      <alignment horizontal="center"/>
    </xf>
    <xf numFmtId="0" fontId="4" fillId="11" borderId="39" xfId="0" applyFont="1" applyFill="1" applyBorder="1" applyAlignment="1">
      <alignment horizontal="center"/>
    </xf>
    <xf numFmtId="0" fontId="4" fillId="11" borderId="13" xfId="0" applyFont="1" applyFill="1" applyBorder="1" applyAlignment="1">
      <alignment horizontal="center" vertical="center"/>
    </xf>
    <xf numFmtId="0" fontId="6" fillId="11" borderId="13" xfId="0" applyFont="1" applyFill="1" applyBorder="1" applyAlignment="1">
      <alignment horizontal="center" vertical="center"/>
    </xf>
    <xf numFmtId="0" fontId="4" fillId="11" borderId="13" xfId="0" applyFont="1" applyFill="1" applyBorder="1" applyAlignment="1">
      <alignment/>
    </xf>
    <xf numFmtId="0" fontId="4" fillId="11" borderId="13" xfId="0" applyFont="1" applyFill="1" applyBorder="1" applyAlignment="1">
      <alignment horizontal="center"/>
    </xf>
    <xf numFmtId="166" fontId="4" fillId="11" borderId="13" xfId="0" applyNumberFormat="1" applyFont="1" applyFill="1" applyBorder="1" applyAlignment="1">
      <alignment/>
    </xf>
    <xf numFmtId="166" fontId="4" fillId="11" borderId="27" xfId="0" applyNumberFormat="1" applyFont="1" applyFill="1" applyBorder="1" applyAlignment="1">
      <alignment horizontal="center"/>
    </xf>
    <xf numFmtId="1" fontId="4" fillId="11" borderId="33" xfId="0" applyNumberFormat="1" applyFont="1" applyFill="1" applyBorder="1" applyAlignment="1">
      <alignment horizontal="center"/>
    </xf>
    <xf numFmtId="1" fontId="4" fillId="11" borderId="34" xfId="0" applyNumberFormat="1" applyFont="1" applyFill="1" applyBorder="1" applyAlignment="1">
      <alignment horizontal="center"/>
    </xf>
    <xf numFmtId="0" fontId="0" fillId="24" borderId="13" xfId="0" applyFill="1" applyBorder="1" applyAlignment="1">
      <alignment/>
    </xf>
    <xf numFmtId="0" fontId="4" fillId="24" borderId="41" xfId="0" applyFont="1" applyFill="1" applyBorder="1" applyAlignment="1">
      <alignment horizontal="center"/>
    </xf>
    <xf numFmtId="0" fontId="4" fillId="24" borderId="22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/>
    </xf>
    <xf numFmtId="0" fontId="4" fillId="24" borderId="22" xfId="0" applyFont="1" applyFill="1" applyBorder="1" applyAlignment="1">
      <alignment horizontal="center"/>
    </xf>
    <xf numFmtId="166" fontId="4" fillId="24" borderId="13" xfId="0" applyNumberFormat="1" applyFont="1" applyFill="1" applyBorder="1" applyAlignment="1">
      <alignment horizontal="center"/>
    </xf>
    <xf numFmtId="166" fontId="4" fillId="24" borderId="22" xfId="0" applyNumberFormat="1" applyFont="1" applyFill="1" applyBorder="1" applyAlignment="1">
      <alignment/>
    </xf>
    <xf numFmtId="166" fontId="4" fillId="24" borderId="22" xfId="0" applyNumberFormat="1" applyFont="1" applyFill="1" applyBorder="1" applyAlignment="1">
      <alignment horizontal="center"/>
    </xf>
    <xf numFmtId="1" fontId="4" fillId="24" borderId="36" xfId="0" applyNumberFormat="1" applyFont="1" applyFill="1" applyBorder="1" applyAlignment="1">
      <alignment horizontal="center"/>
    </xf>
    <xf numFmtId="0" fontId="4" fillId="21" borderId="39" xfId="0" applyFont="1" applyFill="1" applyBorder="1" applyAlignment="1">
      <alignment horizontal="center"/>
    </xf>
    <xf numFmtId="0" fontId="4" fillId="21" borderId="13" xfId="0" applyFont="1" applyFill="1" applyBorder="1" applyAlignment="1">
      <alignment/>
    </xf>
    <xf numFmtId="0" fontId="4" fillId="21" borderId="13" xfId="0" applyFont="1" applyFill="1" applyBorder="1" applyAlignment="1">
      <alignment horizontal="center"/>
    </xf>
    <xf numFmtId="166" fontId="4" fillId="21" borderId="13" xfId="0" applyNumberFormat="1" applyFont="1" applyFill="1" applyBorder="1" applyAlignment="1">
      <alignment/>
    </xf>
    <xf numFmtId="166" fontId="4" fillId="21" borderId="27" xfId="0" applyNumberFormat="1" applyFont="1" applyFill="1" applyBorder="1" applyAlignment="1">
      <alignment horizontal="center"/>
    </xf>
    <xf numFmtId="1" fontId="4" fillId="21" borderId="33" xfId="0" applyNumberFormat="1" applyFont="1" applyFill="1" applyBorder="1" applyAlignment="1">
      <alignment horizontal="center"/>
    </xf>
    <xf numFmtId="0" fontId="7" fillId="21" borderId="13" xfId="0" applyFont="1" applyFill="1" applyBorder="1" applyAlignment="1">
      <alignment horizontal="center" vertical="center"/>
    </xf>
    <xf numFmtId="1" fontId="4" fillId="11" borderId="14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7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8"/>
  <sheetViews>
    <sheetView zoomScale="80" zoomScaleNormal="80" zoomScalePageLayoutView="0" workbookViewId="0" topLeftCell="A1">
      <selection activeCell="M14" sqref="M14"/>
    </sheetView>
  </sheetViews>
  <sheetFormatPr defaultColWidth="9.140625" defaultRowHeight="15"/>
  <cols>
    <col min="1" max="1" width="9.7109375" style="1" customWidth="1"/>
    <col min="2" max="2" width="11.00390625" style="0" bestFit="1" customWidth="1"/>
    <col min="3" max="3" width="15.57421875" style="0" bestFit="1" customWidth="1"/>
    <col min="4" max="4" width="18.00390625" style="0" bestFit="1" customWidth="1"/>
    <col min="5" max="5" width="6.57421875" style="1" bestFit="1" customWidth="1"/>
    <col min="6" max="6" width="6.00390625" style="0" bestFit="1" customWidth="1"/>
    <col min="7" max="7" width="14.28125" style="1" hidden="1" customWidth="1"/>
    <col min="8" max="9" width="7.8515625" style="5" bestFit="1" customWidth="1"/>
    <col min="10" max="10" width="9.8515625" style="1" bestFit="1" customWidth="1"/>
    <col min="11" max="11" width="13.7109375" style="1" hidden="1" customWidth="1"/>
    <col min="12" max="13" width="9.8515625" style="1" bestFit="1" customWidth="1"/>
    <col min="14" max="14" width="17.421875" style="1" bestFit="1" customWidth="1"/>
    <col min="15" max="15" width="6.57421875" style="1" bestFit="1" customWidth="1"/>
    <col min="16" max="16" width="6.57421875" style="1" customWidth="1"/>
    <col min="17" max="17" width="9.421875" style="6" bestFit="1" customWidth="1"/>
    <col min="18" max="18" width="12.7109375" style="1" customWidth="1"/>
    <col min="19" max="19" width="17.8515625" style="0" bestFit="1" customWidth="1"/>
  </cols>
  <sheetData>
    <row r="1" spans="1:34" ht="24" customHeight="1" thickBot="1">
      <c r="A1" s="124" t="s">
        <v>107</v>
      </c>
      <c r="B1" s="125"/>
      <c r="C1" s="125"/>
      <c r="D1" s="125"/>
      <c r="E1" s="125"/>
      <c r="F1" s="126"/>
      <c r="G1" s="45"/>
      <c r="H1" s="52"/>
      <c r="I1" s="52"/>
      <c r="J1" s="52"/>
      <c r="K1" s="52"/>
      <c r="L1" s="52"/>
      <c r="M1" s="52"/>
      <c r="N1" s="52"/>
      <c r="O1" s="52"/>
      <c r="P1" s="52"/>
      <c r="Q1" s="52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24" s="4" customFormat="1" ht="39.75" customHeight="1" thickBot="1">
      <c r="A2" s="44" t="s">
        <v>0</v>
      </c>
      <c r="B2" s="14" t="s">
        <v>1</v>
      </c>
      <c r="C2" s="15" t="s">
        <v>2</v>
      </c>
      <c r="D2" s="15" t="s">
        <v>24</v>
      </c>
      <c r="E2" s="15" t="s">
        <v>3</v>
      </c>
      <c r="F2" s="39" t="s">
        <v>4</v>
      </c>
      <c r="G2" s="13" t="s">
        <v>0</v>
      </c>
      <c r="I2" s="2"/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18" ht="15">
      <c r="A3" s="34">
        <v>1</v>
      </c>
      <c r="B3" s="31" t="s">
        <v>33</v>
      </c>
      <c r="C3" s="32" t="s">
        <v>34</v>
      </c>
      <c r="D3" s="32" t="s">
        <v>108</v>
      </c>
      <c r="E3" s="33">
        <v>1978</v>
      </c>
      <c r="F3" s="46" t="s">
        <v>41</v>
      </c>
      <c r="G3" s="30">
        <v>1</v>
      </c>
      <c r="H3" s="3"/>
      <c r="I3" s="2"/>
      <c r="J3"/>
      <c r="K3"/>
      <c r="L3"/>
      <c r="M3"/>
      <c r="N3"/>
      <c r="O3"/>
      <c r="P3"/>
      <c r="Q3"/>
      <c r="R3"/>
    </row>
    <row r="4" spans="1:18" ht="15">
      <c r="A4" s="26">
        <v>2</v>
      </c>
      <c r="B4" s="27" t="s">
        <v>5</v>
      </c>
      <c r="C4" s="28" t="s">
        <v>6</v>
      </c>
      <c r="D4" s="28" t="s">
        <v>105</v>
      </c>
      <c r="E4" s="29">
        <v>1967</v>
      </c>
      <c r="F4" s="47" t="s">
        <v>40</v>
      </c>
      <c r="G4" s="26">
        <v>2</v>
      </c>
      <c r="H4" s="3"/>
      <c r="I4" s="2"/>
      <c r="J4"/>
      <c r="K4"/>
      <c r="L4"/>
      <c r="M4"/>
      <c r="N4"/>
      <c r="O4"/>
      <c r="P4"/>
      <c r="Q4"/>
      <c r="R4"/>
    </row>
    <row r="5" spans="1:18" ht="15">
      <c r="A5" s="26">
        <v>3</v>
      </c>
      <c r="B5" s="27" t="s">
        <v>109</v>
      </c>
      <c r="C5" s="28" t="s">
        <v>110</v>
      </c>
      <c r="D5" s="28" t="s">
        <v>105</v>
      </c>
      <c r="E5" s="29">
        <v>1968</v>
      </c>
      <c r="F5" s="47" t="s">
        <v>111</v>
      </c>
      <c r="G5" s="26">
        <v>3</v>
      </c>
      <c r="H5" s="3"/>
      <c r="I5" s="2"/>
      <c r="J5"/>
      <c r="K5"/>
      <c r="L5"/>
      <c r="M5"/>
      <c r="N5"/>
      <c r="O5"/>
      <c r="P5"/>
      <c r="Q5"/>
      <c r="R5"/>
    </row>
    <row r="6" spans="1:18" ht="15">
      <c r="A6" s="8">
        <v>4</v>
      </c>
      <c r="B6" s="9" t="s">
        <v>112</v>
      </c>
      <c r="C6" s="10" t="s">
        <v>113</v>
      </c>
      <c r="D6" s="10" t="s">
        <v>105</v>
      </c>
      <c r="E6" s="11">
        <v>1944</v>
      </c>
      <c r="F6" s="48" t="s">
        <v>42</v>
      </c>
      <c r="G6" s="8">
        <v>4</v>
      </c>
      <c r="H6" s="3"/>
      <c r="I6" s="2"/>
      <c r="J6"/>
      <c r="K6"/>
      <c r="L6"/>
      <c r="M6"/>
      <c r="N6"/>
      <c r="O6"/>
      <c r="P6"/>
      <c r="Q6"/>
      <c r="R6"/>
    </row>
    <row r="7" spans="1:18" ht="15">
      <c r="A7" s="8">
        <v>5</v>
      </c>
      <c r="B7" s="9" t="s">
        <v>114</v>
      </c>
      <c r="C7" s="10" t="s">
        <v>115</v>
      </c>
      <c r="D7" s="10" t="s">
        <v>116</v>
      </c>
      <c r="E7" s="11">
        <v>1987</v>
      </c>
      <c r="F7" s="48" t="s">
        <v>41</v>
      </c>
      <c r="G7" s="8">
        <v>5</v>
      </c>
      <c r="H7" s="3"/>
      <c r="I7" s="2"/>
      <c r="J7"/>
      <c r="K7"/>
      <c r="L7"/>
      <c r="M7"/>
      <c r="N7"/>
      <c r="O7"/>
      <c r="P7"/>
      <c r="Q7"/>
      <c r="R7"/>
    </row>
    <row r="8" spans="1:18" ht="15">
      <c r="A8" s="8">
        <v>6</v>
      </c>
      <c r="B8" s="9" t="s">
        <v>56</v>
      </c>
      <c r="C8" s="10" t="s">
        <v>57</v>
      </c>
      <c r="D8" s="10" t="s">
        <v>106</v>
      </c>
      <c r="E8" s="11">
        <v>1977</v>
      </c>
      <c r="F8" s="48" t="s">
        <v>43</v>
      </c>
      <c r="G8" s="8">
        <v>6</v>
      </c>
      <c r="H8" s="3"/>
      <c r="I8" s="2"/>
      <c r="J8"/>
      <c r="K8"/>
      <c r="L8"/>
      <c r="M8"/>
      <c r="N8"/>
      <c r="O8"/>
      <c r="P8"/>
      <c r="Q8"/>
      <c r="R8"/>
    </row>
    <row r="9" spans="1:18" ht="15">
      <c r="A9" s="8">
        <v>7</v>
      </c>
      <c r="B9" s="9" t="s">
        <v>36</v>
      </c>
      <c r="C9" s="10" t="s">
        <v>48</v>
      </c>
      <c r="D9" s="10" t="s">
        <v>108</v>
      </c>
      <c r="E9" s="11">
        <v>1952</v>
      </c>
      <c r="F9" s="48" t="s">
        <v>42</v>
      </c>
      <c r="G9" s="8">
        <v>7</v>
      </c>
      <c r="H9" s="3"/>
      <c r="I9" s="2"/>
      <c r="J9"/>
      <c r="K9"/>
      <c r="L9"/>
      <c r="M9"/>
      <c r="N9"/>
      <c r="O9"/>
      <c r="P9"/>
      <c r="Q9"/>
      <c r="R9"/>
    </row>
    <row r="10" spans="1:18" ht="15">
      <c r="A10" s="8">
        <v>8</v>
      </c>
      <c r="B10" s="9" t="s">
        <v>38</v>
      </c>
      <c r="C10" s="10" t="s">
        <v>39</v>
      </c>
      <c r="D10" s="10" t="s">
        <v>106</v>
      </c>
      <c r="E10" s="11">
        <v>1980</v>
      </c>
      <c r="F10" s="48" t="s">
        <v>43</v>
      </c>
      <c r="G10" s="8">
        <v>8</v>
      </c>
      <c r="H10" s="3"/>
      <c r="I10" s="2"/>
      <c r="J10"/>
      <c r="K10"/>
      <c r="L10"/>
      <c r="M10"/>
      <c r="N10"/>
      <c r="O10"/>
      <c r="P10"/>
      <c r="Q10"/>
      <c r="R10"/>
    </row>
    <row r="11" spans="1:18" ht="15">
      <c r="A11" s="26">
        <v>9</v>
      </c>
      <c r="B11" s="27" t="s">
        <v>45</v>
      </c>
      <c r="C11" s="28" t="s">
        <v>47</v>
      </c>
      <c r="D11" s="28" t="s">
        <v>108</v>
      </c>
      <c r="E11" s="29">
        <v>1976</v>
      </c>
      <c r="F11" s="47" t="s">
        <v>43</v>
      </c>
      <c r="G11" s="26">
        <v>9</v>
      </c>
      <c r="H11" s="3"/>
      <c r="I11" s="2"/>
      <c r="J11"/>
      <c r="K11"/>
      <c r="L11"/>
      <c r="M11"/>
      <c r="N11"/>
      <c r="O11"/>
      <c r="P11"/>
      <c r="Q11"/>
      <c r="R11"/>
    </row>
    <row r="12" spans="1:18" ht="15">
      <c r="A12" s="26">
        <v>10</v>
      </c>
      <c r="B12" s="27" t="s">
        <v>10</v>
      </c>
      <c r="C12" s="28" t="s">
        <v>14</v>
      </c>
      <c r="D12" s="28" t="s">
        <v>15</v>
      </c>
      <c r="E12" s="29">
        <v>1970</v>
      </c>
      <c r="F12" s="47" t="s">
        <v>41</v>
      </c>
      <c r="G12" s="26">
        <v>11</v>
      </c>
      <c r="H12" s="3"/>
      <c r="I12" s="2"/>
      <c r="J12"/>
      <c r="K12"/>
      <c r="L12"/>
      <c r="M12"/>
      <c r="N12"/>
      <c r="O12"/>
      <c r="P12"/>
      <c r="Q12"/>
      <c r="R12"/>
    </row>
    <row r="13" spans="1:18" ht="15">
      <c r="A13" s="26">
        <v>11</v>
      </c>
      <c r="B13" s="27" t="s">
        <v>21</v>
      </c>
      <c r="C13" s="28" t="s">
        <v>14</v>
      </c>
      <c r="D13" s="28" t="s">
        <v>15</v>
      </c>
      <c r="E13" s="29">
        <v>1997</v>
      </c>
      <c r="F13" s="47" t="s">
        <v>41</v>
      </c>
      <c r="G13" s="26">
        <v>12</v>
      </c>
      <c r="H13" s="3"/>
      <c r="I13" s="2"/>
      <c r="J13"/>
      <c r="K13"/>
      <c r="L13"/>
      <c r="M13"/>
      <c r="N13"/>
      <c r="O13"/>
      <c r="P13"/>
      <c r="Q13"/>
      <c r="R13"/>
    </row>
    <row r="14" spans="1:18" ht="15">
      <c r="A14" s="26">
        <v>12</v>
      </c>
      <c r="B14" s="27" t="s">
        <v>117</v>
      </c>
      <c r="C14" s="28" t="s">
        <v>118</v>
      </c>
      <c r="D14" s="28" t="s">
        <v>108</v>
      </c>
      <c r="E14" s="29">
        <v>1987</v>
      </c>
      <c r="F14" s="47" t="s">
        <v>41</v>
      </c>
      <c r="G14" s="26">
        <v>13</v>
      </c>
      <c r="H14" s="3"/>
      <c r="I14" s="2"/>
      <c r="J14"/>
      <c r="K14"/>
      <c r="L14"/>
      <c r="M14"/>
      <c r="N14"/>
      <c r="O14"/>
      <c r="P14"/>
      <c r="Q14"/>
      <c r="R14"/>
    </row>
    <row r="15" spans="1:18" ht="15">
      <c r="A15" s="26">
        <v>13</v>
      </c>
      <c r="B15" s="27" t="s">
        <v>16</v>
      </c>
      <c r="C15" s="28" t="s">
        <v>17</v>
      </c>
      <c r="D15" s="28" t="s">
        <v>108</v>
      </c>
      <c r="E15" s="29">
        <v>1950</v>
      </c>
      <c r="F15" s="47" t="s">
        <v>42</v>
      </c>
      <c r="G15" s="26">
        <v>14</v>
      </c>
      <c r="H15" s="3"/>
      <c r="I15" s="2"/>
      <c r="J15"/>
      <c r="K15"/>
      <c r="L15"/>
      <c r="M15"/>
      <c r="N15"/>
      <c r="O15"/>
      <c r="P15"/>
      <c r="Q15"/>
      <c r="R15"/>
    </row>
    <row r="16" spans="1:18" ht="15">
      <c r="A16" s="8">
        <v>14</v>
      </c>
      <c r="B16" s="9" t="s">
        <v>11</v>
      </c>
      <c r="C16" s="10" t="s">
        <v>12</v>
      </c>
      <c r="D16" s="10" t="s">
        <v>13</v>
      </c>
      <c r="E16" s="11">
        <v>1980</v>
      </c>
      <c r="F16" s="48" t="s">
        <v>41</v>
      </c>
      <c r="G16" s="8">
        <v>15</v>
      </c>
      <c r="H16" s="3"/>
      <c r="I16" s="2"/>
      <c r="J16"/>
      <c r="K16"/>
      <c r="L16"/>
      <c r="M16"/>
      <c r="N16"/>
      <c r="O16"/>
      <c r="P16"/>
      <c r="Q16"/>
      <c r="R16"/>
    </row>
    <row r="17" spans="1:18" ht="15">
      <c r="A17" s="8">
        <v>15</v>
      </c>
      <c r="B17" s="9" t="s">
        <v>119</v>
      </c>
      <c r="C17" s="10" t="s">
        <v>120</v>
      </c>
      <c r="D17" s="10" t="s">
        <v>121</v>
      </c>
      <c r="E17" s="11">
        <v>1966</v>
      </c>
      <c r="F17" s="48" t="s">
        <v>40</v>
      </c>
      <c r="G17" s="8">
        <v>16</v>
      </c>
      <c r="H17" s="3"/>
      <c r="I17" s="2"/>
      <c r="J17"/>
      <c r="K17"/>
      <c r="L17"/>
      <c r="M17"/>
      <c r="N17"/>
      <c r="O17"/>
      <c r="P17"/>
      <c r="Q17"/>
      <c r="R17"/>
    </row>
    <row r="18" spans="1:18" ht="15">
      <c r="A18" s="8">
        <v>16</v>
      </c>
      <c r="B18" s="27" t="s">
        <v>51</v>
      </c>
      <c r="C18" s="28" t="s">
        <v>52</v>
      </c>
      <c r="D18" s="28" t="s">
        <v>108</v>
      </c>
      <c r="E18" s="29">
        <v>1995</v>
      </c>
      <c r="F18" s="47" t="s">
        <v>41</v>
      </c>
      <c r="G18" s="26">
        <v>17</v>
      </c>
      <c r="H18" s="3"/>
      <c r="I18" s="2"/>
      <c r="J18"/>
      <c r="K18"/>
      <c r="L18"/>
      <c r="M18"/>
      <c r="N18"/>
      <c r="O18"/>
      <c r="P18"/>
      <c r="Q18"/>
      <c r="R18"/>
    </row>
    <row r="19" spans="1:18" ht="15">
      <c r="A19" s="8">
        <v>17</v>
      </c>
      <c r="B19" s="27" t="s">
        <v>122</v>
      </c>
      <c r="C19" s="28" t="s">
        <v>123</v>
      </c>
      <c r="D19" s="28" t="s">
        <v>108</v>
      </c>
      <c r="E19" s="29">
        <v>1995</v>
      </c>
      <c r="F19" s="47" t="s">
        <v>43</v>
      </c>
      <c r="G19" s="26">
        <v>18</v>
      </c>
      <c r="H19" s="3"/>
      <c r="I19" s="2"/>
      <c r="J19"/>
      <c r="K19"/>
      <c r="L19"/>
      <c r="M19"/>
      <c r="N19"/>
      <c r="O19"/>
      <c r="P19"/>
      <c r="Q19"/>
      <c r="R19"/>
    </row>
    <row r="20" spans="1:18" ht="15">
      <c r="A20" s="8">
        <v>18</v>
      </c>
      <c r="B20" s="27" t="s">
        <v>45</v>
      </c>
      <c r="C20" s="28" t="s">
        <v>124</v>
      </c>
      <c r="D20" s="28" t="s">
        <v>108</v>
      </c>
      <c r="E20" s="29">
        <v>1994</v>
      </c>
      <c r="F20" s="47" t="s">
        <v>43</v>
      </c>
      <c r="G20" s="26">
        <v>19</v>
      </c>
      <c r="H20" s="3"/>
      <c r="I20" s="2"/>
      <c r="J20"/>
      <c r="K20"/>
      <c r="L20"/>
      <c r="M20"/>
      <c r="N20"/>
      <c r="O20"/>
      <c r="P20"/>
      <c r="Q20"/>
      <c r="R20"/>
    </row>
    <row r="21" spans="1:18" ht="15">
      <c r="A21" s="26">
        <v>19</v>
      </c>
      <c r="B21" s="27" t="s">
        <v>55</v>
      </c>
      <c r="C21" s="28" t="s">
        <v>125</v>
      </c>
      <c r="D21" s="28" t="s">
        <v>108</v>
      </c>
      <c r="E21" s="29">
        <v>1995</v>
      </c>
      <c r="F21" s="47" t="s">
        <v>41</v>
      </c>
      <c r="G21" s="26">
        <v>20</v>
      </c>
      <c r="H21" s="3"/>
      <c r="I21" s="2"/>
      <c r="J21"/>
      <c r="K21"/>
      <c r="L21"/>
      <c r="M21"/>
      <c r="N21"/>
      <c r="O21"/>
      <c r="P21"/>
      <c r="Q21"/>
      <c r="R21"/>
    </row>
    <row r="22" spans="1:18" ht="15">
      <c r="A22" s="26">
        <v>20</v>
      </c>
      <c r="B22" s="27" t="s">
        <v>126</v>
      </c>
      <c r="C22" s="28" t="s">
        <v>127</v>
      </c>
      <c r="D22" s="28" t="s">
        <v>108</v>
      </c>
      <c r="E22" s="29">
        <v>1991</v>
      </c>
      <c r="F22" s="47" t="s">
        <v>43</v>
      </c>
      <c r="G22" s="26">
        <v>21</v>
      </c>
      <c r="H22" s="3"/>
      <c r="I22" s="2"/>
      <c r="J22"/>
      <c r="K22"/>
      <c r="L22"/>
      <c r="M22"/>
      <c r="N22"/>
      <c r="O22"/>
      <c r="P22"/>
      <c r="Q22"/>
      <c r="R22"/>
    </row>
    <row r="23" spans="1:18" ht="15">
      <c r="A23" s="26">
        <v>21</v>
      </c>
      <c r="B23" s="27" t="s">
        <v>128</v>
      </c>
      <c r="C23" s="28" t="s">
        <v>129</v>
      </c>
      <c r="D23" s="28" t="s">
        <v>130</v>
      </c>
      <c r="E23" s="29">
        <v>1990</v>
      </c>
      <c r="F23" s="47" t="s">
        <v>43</v>
      </c>
      <c r="G23" s="26">
        <v>22</v>
      </c>
      <c r="H23" s="3"/>
      <c r="I23" s="2"/>
      <c r="J23"/>
      <c r="K23"/>
      <c r="L23"/>
      <c r="M23"/>
      <c r="N23"/>
      <c r="O23"/>
      <c r="P23"/>
      <c r="Q23"/>
      <c r="R23"/>
    </row>
    <row r="24" spans="1:18" ht="15">
      <c r="A24" s="26">
        <v>22</v>
      </c>
      <c r="B24" s="27" t="s">
        <v>9</v>
      </c>
      <c r="C24" s="28" t="s">
        <v>37</v>
      </c>
      <c r="D24" s="28" t="s">
        <v>131</v>
      </c>
      <c r="E24" s="29">
        <v>1965</v>
      </c>
      <c r="F24" s="47" t="s">
        <v>40</v>
      </c>
      <c r="G24" s="26">
        <v>23</v>
      </c>
      <c r="H24" s="3"/>
      <c r="I24" s="2"/>
      <c r="J24"/>
      <c r="K24"/>
      <c r="L24"/>
      <c r="M24"/>
      <c r="N24"/>
      <c r="O24"/>
      <c r="P24"/>
      <c r="Q24"/>
      <c r="R24"/>
    </row>
    <row r="25" spans="1:18" ht="15">
      <c r="A25" s="26">
        <v>23</v>
      </c>
      <c r="B25" s="9" t="s">
        <v>132</v>
      </c>
      <c r="C25" s="10" t="s">
        <v>133</v>
      </c>
      <c r="D25" s="10" t="s">
        <v>108</v>
      </c>
      <c r="E25" s="11">
        <v>1989</v>
      </c>
      <c r="F25" s="48" t="s">
        <v>43</v>
      </c>
      <c r="G25" s="8">
        <v>24</v>
      </c>
      <c r="H25" s="3"/>
      <c r="I25" s="2"/>
      <c r="J25"/>
      <c r="K25"/>
      <c r="L25"/>
      <c r="M25"/>
      <c r="N25"/>
      <c r="O25"/>
      <c r="P25"/>
      <c r="Q25"/>
      <c r="R25"/>
    </row>
    <row r="26" spans="1:18" ht="15">
      <c r="A26" s="8">
        <v>24</v>
      </c>
      <c r="B26" s="9" t="s">
        <v>21</v>
      </c>
      <c r="C26" s="10" t="s">
        <v>22</v>
      </c>
      <c r="D26" s="10" t="s">
        <v>108</v>
      </c>
      <c r="E26" s="11">
        <v>1984</v>
      </c>
      <c r="F26" s="48" t="s">
        <v>41</v>
      </c>
      <c r="G26" s="8"/>
      <c r="H26" s="3"/>
      <c r="I26" s="2"/>
      <c r="J26"/>
      <c r="K26"/>
      <c r="L26"/>
      <c r="M26"/>
      <c r="N26"/>
      <c r="O26"/>
      <c r="P26"/>
      <c r="Q26"/>
      <c r="R26"/>
    </row>
    <row r="27" spans="1:18" ht="15">
      <c r="A27" s="8">
        <v>25</v>
      </c>
      <c r="B27" s="9" t="s">
        <v>7</v>
      </c>
      <c r="C27" s="10" t="s">
        <v>8</v>
      </c>
      <c r="D27" s="10" t="s">
        <v>108</v>
      </c>
      <c r="E27" s="11">
        <v>1985</v>
      </c>
      <c r="F27" s="48" t="s">
        <v>41</v>
      </c>
      <c r="G27" s="8"/>
      <c r="H27" s="3"/>
      <c r="I27" s="2"/>
      <c r="J27"/>
      <c r="K27"/>
      <c r="L27"/>
      <c r="M27"/>
      <c r="N27"/>
      <c r="O27"/>
      <c r="P27"/>
      <c r="Q27"/>
      <c r="R27"/>
    </row>
    <row r="28" spans="1:18" ht="15">
      <c r="A28" s="8">
        <v>26</v>
      </c>
      <c r="B28" s="9" t="s">
        <v>21</v>
      </c>
      <c r="C28" s="10" t="s">
        <v>46</v>
      </c>
      <c r="D28" s="10" t="s">
        <v>108</v>
      </c>
      <c r="E28" s="11">
        <v>1983</v>
      </c>
      <c r="F28" s="48" t="s">
        <v>41</v>
      </c>
      <c r="G28" s="8"/>
      <c r="H28" s="3"/>
      <c r="I28" s="2"/>
      <c r="J28"/>
      <c r="K28"/>
      <c r="L28"/>
      <c r="M28"/>
      <c r="N28"/>
      <c r="O28"/>
      <c r="P28"/>
      <c r="Q28"/>
      <c r="R28"/>
    </row>
    <row r="29" spans="1:18" ht="15">
      <c r="A29" s="8">
        <v>27</v>
      </c>
      <c r="B29" s="9" t="s">
        <v>62</v>
      </c>
      <c r="C29" s="10" t="s">
        <v>63</v>
      </c>
      <c r="D29" s="10" t="s">
        <v>108</v>
      </c>
      <c r="E29" s="11">
        <v>1978</v>
      </c>
      <c r="F29" s="48" t="s">
        <v>43</v>
      </c>
      <c r="G29" s="8"/>
      <c r="H29" s="3"/>
      <c r="I29" s="2"/>
      <c r="J29"/>
      <c r="K29"/>
      <c r="L29"/>
      <c r="M29"/>
      <c r="N29"/>
      <c r="O29"/>
      <c r="P29"/>
      <c r="Q29"/>
      <c r="R29"/>
    </row>
    <row r="30" spans="1:18" ht="15">
      <c r="A30" s="8">
        <v>28</v>
      </c>
      <c r="B30" s="9" t="s">
        <v>53</v>
      </c>
      <c r="C30" s="10" t="s">
        <v>54</v>
      </c>
      <c r="D30" s="10" t="s">
        <v>134</v>
      </c>
      <c r="E30" s="11">
        <v>1976</v>
      </c>
      <c r="F30" s="48" t="s">
        <v>41</v>
      </c>
      <c r="G30" s="8">
        <v>25</v>
      </c>
      <c r="H30" s="3"/>
      <c r="I30" s="2"/>
      <c r="J30"/>
      <c r="K30"/>
      <c r="L30"/>
      <c r="M30"/>
      <c r="N30"/>
      <c r="O30"/>
      <c r="P30"/>
      <c r="Q30"/>
      <c r="R30"/>
    </row>
    <row r="31" spans="1:18" ht="15">
      <c r="A31" s="26">
        <v>29</v>
      </c>
      <c r="B31" s="22" t="s">
        <v>45</v>
      </c>
      <c r="C31" s="23" t="s">
        <v>135</v>
      </c>
      <c r="D31" s="23" t="s">
        <v>136</v>
      </c>
      <c r="E31" s="24">
        <v>1988</v>
      </c>
      <c r="F31" s="49" t="s">
        <v>43</v>
      </c>
      <c r="G31" s="25"/>
      <c r="H31" s="3"/>
      <c r="I31" s="2"/>
      <c r="J31"/>
      <c r="K31"/>
      <c r="L31"/>
      <c r="M31"/>
      <c r="N31"/>
      <c r="O31"/>
      <c r="P31"/>
      <c r="Q31"/>
      <c r="R31"/>
    </row>
    <row r="32" spans="1:18" ht="15">
      <c r="A32" s="26">
        <v>30</v>
      </c>
      <c r="B32" s="9" t="s">
        <v>10</v>
      </c>
      <c r="C32" s="10" t="s">
        <v>64</v>
      </c>
      <c r="D32" s="10" t="s">
        <v>136</v>
      </c>
      <c r="E32" s="11">
        <v>1979</v>
      </c>
      <c r="F32" s="48" t="s">
        <v>41</v>
      </c>
      <c r="G32" s="8">
        <v>26</v>
      </c>
      <c r="H32" s="3"/>
      <c r="I32" s="2"/>
      <c r="J32"/>
      <c r="K32"/>
      <c r="L32"/>
      <c r="M32"/>
      <c r="N32"/>
      <c r="O32"/>
      <c r="P32"/>
      <c r="Q32"/>
      <c r="R32"/>
    </row>
    <row r="33" spans="1:18" ht="15">
      <c r="A33" s="26">
        <v>31</v>
      </c>
      <c r="B33" s="31" t="s">
        <v>7</v>
      </c>
      <c r="C33" s="32" t="s">
        <v>35</v>
      </c>
      <c r="D33" s="32" t="s">
        <v>108</v>
      </c>
      <c r="E33" s="33">
        <v>1973</v>
      </c>
      <c r="F33" s="46" t="s">
        <v>41</v>
      </c>
      <c r="G33" s="30">
        <v>21</v>
      </c>
      <c r="H33" s="3"/>
      <c r="I33" s="2"/>
      <c r="J33"/>
      <c r="K33"/>
      <c r="L33"/>
      <c r="M33"/>
      <c r="N33"/>
      <c r="O33"/>
      <c r="P33"/>
      <c r="Q33"/>
      <c r="R33"/>
    </row>
    <row r="34" spans="1:18" ht="15">
      <c r="A34" s="26">
        <v>32</v>
      </c>
      <c r="B34" s="27" t="s">
        <v>18</v>
      </c>
      <c r="C34" s="28" t="s">
        <v>35</v>
      </c>
      <c r="D34" s="28" t="s">
        <v>108</v>
      </c>
      <c r="E34" s="29">
        <v>1970</v>
      </c>
      <c r="F34" s="47" t="s">
        <v>41</v>
      </c>
      <c r="G34" s="26">
        <v>22</v>
      </c>
      <c r="H34" s="3"/>
      <c r="I34" s="2"/>
      <c r="J34"/>
      <c r="K34"/>
      <c r="L34"/>
      <c r="M34"/>
      <c r="N34"/>
      <c r="O34"/>
      <c r="P34"/>
      <c r="Q34"/>
      <c r="R34"/>
    </row>
    <row r="35" spans="1:18" ht="15">
      <c r="A35" s="26">
        <v>33</v>
      </c>
      <c r="B35" s="27" t="s">
        <v>58</v>
      </c>
      <c r="C35" s="28" t="s">
        <v>59</v>
      </c>
      <c r="D35" s="28" t="s">
        <v>108</v>
      </c>
      <c r="E35" s="29">
        <v>1978</v>
      </c>
      <c r="F35" s="47" t="s">
        <v>41</v>
      </c>
      <c r="G35" s="26">
        <v>23</v>
      </c>
      <c r="H35" s="3"/>
      <c r="I35" s="2"/>
      <c r="J35"/>
      <c r="K35"/>
      <c r="L35"/>
      <c r="M35"/>
      <c r="N35"/>
      <c r="O35"/>
      <c r="P35"/>
      <c r="Q35"/>
      <c r="R35"/>
    </row>
    <row r="36" spans="1:18" ht="15">
      <c r="A36" s="8">
        <v>34</v>
      </c>
      <c r="B36" s="9" t="s">
        <v>60</v>
      </c>
      <c r="C36" s="10" t="s">
        <v>61</v>
      </c>
      <c r="D36" s="10" t="s">
        <v>108</v>
      </c>
      <c r="E36" s="11">
        <v>1979</v>
      </c>
      <c r="F36" s="48" t="s">
        <v>43</v>
      </c>
      <c r="G36" s="8">
        <v>24</v>
      </c>
      <c r="H36" s="3"/>
      <c r="I36" s="2"/>
      <c r="J36"/>
      <c r="K36"/>
      <c r="L36"/>
      <c r="M36"/>
      <c r="N36"/>
      <c r="O36"/>
      <c r="P36"/>
      <c r="Q36"/>
      <c r="R36"/>
    </row>
    <row r="37" spans="1:18" ht="15">
      <c r="A37" s="8">
        <v>35</v>
      </c>
      <c r="B37" s="9" t="s">
        <v>18</v>
      </c>
      <c r="C37" s="10" t="s">
        <v>19</v>
      </c>
      <c r="D37" s="10" t="s">
        <v>108</v>
      </c>
      <c r="E37" s="11">
        <v>1973</v>
      </c>
      <c r="F37" s="48" t="s">
        <v>41</v>
      </c>
      <c r="G37" s="8"/>
      <c r="H37" s="3"/>
      <c r="I37" s="2"/>
      <c r="J37"/>
      <c r="K37"/>
      <c r="L37"/>
      <c r="M37"/>
      <c r="N37"/>
      <c r="O37"/>
      <c r="P37"/>
      <c r="Q37"/>
      <c r="R37"/>
    </row>
    <row r="38" spans="1:18" ht="15">
      <c r="A38" s="8">
        <v>36</v>
      </c>
      <c r="B38" s="9" t="s">
        <v>20</v>
      </c>
      <c r="C38" s="10" t="s">
        <v>19</v>
      </c>
      <c r="D38" s="10" t="s">
        <v>108</v>
      </c>
      <c r="E38" s="11">
        <v>1997</v>
      </c>
      <c r="F38" s="48" t="s">
        <v>41</v>
      </c>
      <c r="G38" s="8"/>
      <c r="H38" s="3"/>
      <c r="I38" s="2"/>
      <c r="J38"/>
      <c r="K38"/>
      <c r="L38"/>
      <c r="M38"/>
      <c r="N38"/>
      <c r="O38"/>
      <c r="P38"/>
      <c r="Q38"/>
      <c r="R38"/>
    </row>
    <row r="39" spans="1:18" ht="15">
      <c r="A39" s="8">
        <v>37</v>
      </c>
      <c r="B39" s="9" t="s">
        <v>31</v>
      </c>
      <c r="C39" s="10" t="s">
        <v>32</v>
      </c>
      <c r="D39" s="10" t="s">
        <v>108</v>
      </c>
      <c r="E39" s="11">
        <v>1979</v>
      </c>
      <c r="F39" s="48" t="s">
        <v>41</v>
      </c>
      <c r="G39" s="8"/>
      <c r="H39" s="3"/>
      <c r="I39" s="2"/>
      <c r="J39"/>
      <c r="K39"/>
      <c r="L39"/>
      <c r="M39"/>
      <c r="N39"/>
      <c r="O39"/>
      <c r="P39"/>
      <c r="Q39"/>
      <c r="R39"/>
    </row>
    <row r="40" spans="1:18" ht="15">
      <c r="A40" s="8">
        <v>38</v>
      </c>
      <c r="B40" s="9" t="s">
        <v>55</v>
      </c>
      <c r="C40" s="10" t="s">
        <v>37</v>
      </c>
      <c r="D40" s="10" t="s">
        <v>108</v>
      </c>
      <c r="E40" s="11">
        <v>1979</v>
      </c>
      <c r="F40" s="48" t="s">
        <v>41</v>
      </c>
      <c r="G40" s="8"/>
      <c r="H40" s="3"/>
      <c r="I40" s="2"/>
      <c r="J40"/>
      <c r="K40"/>
      <c r="L40"/>
      <c r="M40"/>
      <c r="N40"/>
      <c r="O40"/>
      <c r="P40"/>
      <c r="Q40"/>
      <c r="R40"/>
    </row>
    <row r="41" spans="1:18" ht="15">
      <c r="A41" s="26">
        <v>39</v>
      </c>
      <c r="B41" s="9" t="s">
        <v>49</v>
      </c>
      <c r="C41" s="10" t="s">
        <v>50</v>
      </c>
      <c r="D41" s="10" t="s">
        <v>137</v>
      </c>
      <c r="E41" s="11">
        <v>1983</v>
      </c>
      <c r="F41" s="48" t="s">
        <v>43</v>
      </c>
      <c r="G41" s="8">
        <v>25</v>
      </c>
      <c r="H41" s="3"/>
      <c r="I41" s="2"/>
      <c r="J41"/>
      <c r="K41"/>
      <c r="L41"/>
      <c r="M41"/>
      <c r="N41"/>
      <c r="O41"/>
      <c r="P41"/>
      <c r="Q41"/>
      <c r="R41"/>
    </row>
    <row r="42" spans="1:18" ht="15">
      <c r="A42" s="26"/>
      <c r="B42" s="22"/>
      <c r="C42" s="23"/>
      <c r="D42" s="23"/>
      <c r="E42" s="24"/>
      <c r="F42" s="49"/>
      <c r="G42" s="25"/>
      <c r="H42" s="3"/>
      <c r="I42" s="2"/>
      <c r="J42"/>
      <c r="K42"/>
      <c r="L42"/>
      <c r="M42"/>
      <c r="N42"/>
      <c r="O42"/>
      <c r="P42"/>
      <c r="Q42"/>
      <c r="R42"/>
    </row>
    <row r="43" spans="1:18" ht="15">
      <c r="A43" s="26"/>
      <c r="B43" s="9"/>
      <c r="C43" s="10"/>
      <c r="D43" s="10"/>
      <c r="E43" s="11"/>
      <c r="F43" s="48"/>
      <c r="G43" s="8">
        <v>26</v>
      </c>
      <c r="H43" s="3"/>
      <c r="I43" s="2"/>
      <c r="J43"/>
      <c r="K43"/>
      <c r="L43"/>
      <c r="M43"/>
      <c r="N43"/>
      <c r="O43"/>
      <c r="P43"/>
      <c r="Q43"/>
      <c r="R43"/>
    </row>
    <row r="44" spans="1:18" ht="15">
      <c r="A44" s="26"/>
      <c r="B44" s="41"/>
      <c r="C44" s="42"/>
      <c r="D44" s="42"/>
      <c r="E44" s="43"/>
      <c r="F44" s="50"/>
      <c r="G44" s="7">
        <v>26</v>
      </c>
      <c r="H44" s="3"/>
      <c r="I44" s="2"/>
      <c r="J44"/>
      <c r="K44"/>
      <c r="L44"/>
      <c r="M44"/>
      <c r="N44"/>
      <c r="O44"/>
      <c r="P44"/>
      <c r="Q44"/>
      <c r="R44"/>
    </row>
    <row r="45" spans="1:18" ht="15">
      <c r="A45" s="26"/>
      <c r="B45" s="31"/>
      <c r="C45" s="32"/>
      <c r="D45" s="32"/>
      <c r="E45" s="33"/>
      <c r="F45" s="46"/>
      <c r="G45" s="30">
        <v>21</v>
      </c>
      <c r="H45" s="3"/>
      <c r="I45" s="2"/>
      <c r="J45"/>
      <c r="K45"/>
      <c r="L45"/>
      <c r="M45"/>
      <c r="N45"/>
      <c r="O45"/>
      <c r="P45"/>
      <c r="Q45"/>
      <c r="R45"/>
    </row>
    <row r="46" spans="1:18" ht="15">
      <c r="A46" s="8"/>
      <c r="B46" s="27"/>
      <c r="C46" s="28"/>
      <c r="D46" s="28"/>
      <c r="E46" s="29"/>
      <c r="F46" s="47"/>
      <c r="G46" s="26">
        <v>22</v>
      </c>
      <c r="H46" s="3"/>
      <c r="I46" s="2"/>
      <c r="J46"/>
      <c r="K46"/>
      <c r="L46"/>
      <c r="M46"/>
      <c r="N46"/>
      <c r="O46"/>
      <c r="P46"/>
      <c r="Q46"/>
      <c r="R46"/>
    </row>
    <row r="47" spans="1:18" ht="15">
      <c r="A47" s="8"/>
      <c r="B47" s="27"/>
      <c r="C47" s="28"/>
      <c r="D47" s="28"/>
      <c r="E47" s="29"/>
      <c r="F47" s="47"/>
      <c r="G47" s="26">
        <v>23</v>
      </c>
      <c r="H47" s="3"/>
      <c r="I47" s="2"/>
      <c r="J47"/>
      <c r="K47"/>
      <c r="L47"/>
      <c r="M47"/>
      <c r="N47"/>
      <c r="O47"/>
      <c r="P47"/>
      <c r="Q47"/>
      <c r="R47"/>
    </row>
    <row r="48" spans="1:18" ht="15.75" thickBot="1">
      <c r="A48" s="35"/>
      <c r="B48" s="19"/>
      <c r="C48" s="20"/>
      <c r="D48" s="20"/>
      <c r="E48" s="21"/>
      <c r="F48" s="51"/>
      <c r="G48" s="12">
        <v>26</v>
      </c>
      <c r="H48" s="3"/>
      <c r="I48"/>
      <c r="J48"/>
      <c r="K48"/>
      <c r="L48"/>
      <c r="M48"/>
      <c r="N48"/>
      <c r="O48"/>
      <c r="P48"/>
      <c r="Q48"/>
      <c r="R48"/>
    </row>
  </sheetData>
  <sheetProtection/>
  <mergeCells count="1">
    <mergeCell ref="A1:F1"/>
  </mergeCells>
  <printOptions/>
  <pageMargins left="0.11811023622047245" right="0.11811023622047245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tabSelected="1" zoomScale="80" zoomScaleNormal="80" zoomScalePageLayoutView="0" workbookViewId="0" topLeftCell="A1">
      <selection activeCell="E39" sqref="E39"/>
    </sheetView>
  </sheetViews>
  <sheetFormatPr defaultColWidth="9.140625" defaultRowHeight="15"/>
  <cols>
    <col min="1" max="1" width="9.7109375" style="1" customWidth="1"/>
    <col min="2" max="2" width="8.00390625" style="5" bestFit="1" customWidth="1"/>
    <col min="3" max="3" width="12.140625" style="5" bestFit="1" customWidth="1"/>
    <col min="4" max="4" width="11.00390625" style="0" bestFit="1" customWidth="1"/>
    <col min="5" max="5" width="15.57421875" style="0" bestFit="1" customWidth="1"/>
    <col min="6" max="6" width="18.00390625" style="0" bestFit="1" customWidth="1"/>
    <col min="7" max="7" width="6.57421875" style="1" bestFit="1" customWidth="1"/>
    <col min="8" max="8" width="6.00390625" style="0" bestFit="1" customWidth="1"/>
    <col min="9" max="9" width="14.28125" style="1" hidden="1" customWidth="1"/>
    <col min="10" max="10" width="15.140625" style="57" bestFit="1" customWidth="1"/>
    <col min="11" max="11" width="11.8515625" style="59" bestFit="1" customWidth="1"/>
    <col min="12" max="12" width="12.421875" style="59" bestFit="1" customWidth="1"/>
    <col min="13" max="13" width="6.57421875" style="1" bestFit="1" customWidth="1"/>
    <col min="14" max="14" width="6.57421875" style="1" customWidth="1"/>
    <col min="15" max="17" width="7.140625" style="1" bestFit="1" customWidth="1"/>
    <col min="18" max="18" width="9.421875" style="6" bestFit="1" customWidth="1"/>
    <col min="19" max="19" width="12.7109375" style="1" customWidth="1"/>
    <col min="20" max="20" width="17.8515625" style="0" bestFit="1" customWidth="1"/>
  </cols>
  <sheetData>
    <row r="1" spans="1:19" ht="24" thickBot="1">
      <c r="A1" s="127" t="s">
        <v>212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9"/>
      <c r="S1" s="36"/>
    </row>
    <row r="2" spans="1:19" s="4" customFormat="1" ht="39.75" customHeight="1" thickBot="1">
      <c r="A2" s="17" t="s">
        <v>0</v>
      </c>
      <c r="B2" s="13" t="s">
        <v>29</v>
      </c>
      <c r="C2" s="13" t="s">
        <v>30</v>
      </c>
      <c r="D2" s="38" t="s">
        <v>1</v>
      </c>
      <c r="E2" s="15" t="s">
        <v>2</v>
      </c>
      <c r="F2" s="15" t="s">
        <v>24</v>
      </c>
      <c r="G2" s="15" t="s">
        <v>3</v>
      </c>
      <c r="H2" s="39" t="s">
        <v>4</v>
      </c>
      <c r="I2" s="40" t="s">
        <v>0</v>
      </c>
      <c r="J2" s="56" t="s">
        <v>23</v>
      </c>
      <c r="K2" s="58" t="s">
        <v>25</v>
      </c>
      <c r="L2" s="60" t="s">
        <v>26</v>
      </c>
      <c r="M2" s="38" t="s">
        <v>27</v>
      </c>
      <c r="N2" s="16" t="s">
        <v>44</v>
      </c>
      <c r="O2" s="16" t="s">
        <v>211</v>
      </c>
      <c r="P2" s="16" t="s">
        <v>210</v>
      </c>
      <c r="Q2" s="16" t="s">
        <v>209</v>
      </c>
      <c r="R2" s="18" t="s">
        <v>28</v>
      </c>
      <c r="S2" s="37"/>
    </row>
    <row r="3" spans="1:23" ht="15">
      <c r="A3" s="86">
        <v>10</v>
      </c>
      <c r="B3" s="67">
        <v>1</v>
      </c>
      <c r="C3" s="67">
        <v>1</v>
      </c>
      <c r="D3" s="87" t="s">
        <v>10</v>
      </c>
      <c r="E3" s="87" t="s">
        <v>14</v>
      </c>
      <c r="F3" s="87" t="s">
        <v>15</v>
      </c>
      <c r="G3" s="88">
        <v>1970</v>
      </c>
      <c r="H3" s="87" t="s">
        <v>41</v>
      </c>
      <c r="I3" s="53"/>
      <c r="J3" s="89">
        <v>0.018444675925925923</v>
      </c>
      <c r="K3" s="90">
        <f aca="true" t="shared" si="0" ref="K3:K41">J3/6.9</f>
        <v>0.0026731414385399886</v>
      </c>
      <c r="L3" s="89">
        <f>J3-$J$3</f>
        <v>0</v>
      </c>
      <c r="M3" s="88">
        <v>15</v>
      </c>
      <c r="N3" s="88">
        <v>15</v>
      </c>
      <c r="O3" s="88">
        <v>15</v>
      </c>
      <c r="P3" s="88">
        <v>15</v>
      </c>
      <c r="Q3" s="88">
        <v>15</v>
      </c>
      <c r="R3" s="91">
        <f>SUBTOTAL(9,M3:Q3)</f>
        <v>75</v>
      </c>
      <c r="S3" s="3"/>
      <c r="T3" s="2"/>
      <c r="V3" s="63"/>
      <c r="W3" t="s">
        <v>41</v>
      </c>
    </row>
    <row r="4" spans="1:23" ht="15">
      <c r="A4" s="80">
        <v>22</v>
      </c>
      <c r="B4" s="69">
        <v>2</v>
      </c>
      <c r="C4" s="69">
        <v>1</v>
      </c>
      <c r="D4" s="81" t="s">
        <v>9</v>
      </c>
      <c r="E4" s="81" t="s">
        <v>37</v>
      </c>
      <c r="F4" s="81" t="s">
        <v>131</v>
      </c>
      <c r="G4" s="82">
        <v>1965</v>
      </c>
      <c r="H4" s="81" t="s">
        <v>40</v>
      </c>
      <c r="I4" s="54"/>
      <c r="J4" s="84">
        <v>0.01945763888888889</v>
      </c>
      <c r="K4" s="78">
        <f t="shared" si="0"/>
        <v>0.0028199476650563604</v>
      </c>
      <c r="L4" s="84">
        <f aca="true" t="shared" si="1" ref="L4:L41">J4-$J$3</f>
        <v>0.0010129629629629655</v>
      </c>
      <c r="M4" s="82">
        <v>0</v>
      </c>
      <c r="N4" s="82">
        <v>15</v>
      </c>
      <c r="O4" s="82">
        <v>15</v>
      </c>
      <c r="P4" s="82">
        <v>0</v>
      </c>
      <c r="Q4" s="82">
        <v>15</v>
      </c>
      <c r="R4" s="79">
        <f aca="true" t="shared" si="2" ref="R4:R41">SUBTOTAL(9,M4:Q4)</f>
        <v>45</v>
      </c>
      <c r="V4" s="64"/>
      <c r="W4" t="s">
        <v>40</v>
      </c>
    </row>
    <row r="5" spans="1:23" ht="15.75" thickBot="1">
      <c r="A5" s="92">
        <v>12</v>
      </c>
      <c r="B5" s="68">
        <v>3</v>
      </c>
      <c r="C5" s="68">
        <v>2</v>
      </c>
      <c r="D5" s="93" t="s">
        <v>117</v>
      </c>
      <c r="E5" s="93" t="s">
        <v>118</v>
      </c>
      <c r="F5" s="93" t="s">
        <v>108</v>
      </c>
      <c r="G5" s="94">
        <v>1987</v>
      </c>
      <c r="H5" s="93" t="s">
        <v>41</v>
      </c>
      <c r="I5" s="54"/>
      <c r="J5" s="96">
        <v>0.01958148148148148</v>
      </c>
      <c r="K5" s="90">
        <f t="shared" si="0"/>
        <v>0.002837895866881374</v>
      </c>
      <c r="L5" s="96">
        <f t="shared" si="1"/>
        <v>0.0011368055555555576</v>
      </c>
      <c r="M5" s="94">
        <v>5</v>
      </c>
      <c r="N5" s="94">
        <v>3</v>
      </c>
      <c r="O5" s="94">
        <v>0</v>
      </c>
      <c r="P5" s="94">
        <v>0</v>
      </c>
      <c r="Q5" s="94">
        <v>12</v>
      </c>
      <c r="R5" s="91">
        <f t="shared" si="2"/>
        <v>20</v>
      </c>
      <c r="S5" s="3"/>
      <c r="T5" s="2"/>
      <c r="V5" s="123"/>
      <c r="W5" t="s">
        <v>42</v>
      </c>
    </row>
    <row r="6" spans="1:20" ht="15.75" thickBot="1">
      <c r="A6" s="92">
        <v>25</v>
      </c>
      <c r="B6" s="95">
        <v>4</v>
      </c>
      <c r="C6" s="68">
        <v>3</v>
      </c>
      <c r="D6" s="93" t="s">
        <v>7</v>
      </c>
      <c r="E6" s="93" t="s">
        <v>8</v>
      </c>
      <c r="F6" s="93" t="s">
        <v>108</v>
      </c>
      <c r="G6" s="94">
        <v>1985</v>
      </c>
      <c r="H6" s="93" t="s">
        <v>41</v>
      </c>
      <c r="I6" s="54"/>
      <c r="J6" s="96">
        <v>0.020272453703703706</v>
      </c>
      <c r="K6" s="90">
        <f t="shared" si="0"/>
        <v>0.0029380367686527107</v>
      </c>
      <c r="L6" s="96">
        <f t="shared" si="1"/>
        <v>0.0018277777777777823</v>
      </c>
      <c r="M6" s="94">
        <v>10</v>
      </c>
      <c r="N6" s="94">
        <v>10</v>
      </c>
      <c r="O6" s="94">
        <v>8</v>
      </c>
      <c r="P6" s="94">
        <v>6</v>
      </c>
      <c r="Q6" s="94">
        <v>10</v>
      </c>
      <c r="R6" s="97">
        <f t="shared" si="2"/>
        <v>44</v>
      </c>
      <c r="S6" s="3"/>
      <c r="T6" s="2"/>
    </row>
    <row r="7" spans="1:23" ht="15">
      <c r="A7" s="92">
        <v>36</v>
      </c>
      <c r="B7" s="95">
        <v>5</v>
      </c>
      <c r="C7" s="95">
        <v>4</v>
      </c>
      <c r="D7" s="93" t="s">
        <v>20</v>
      </c>
      <c r="E7" s="93" t="s">
        <v>19</v>
      </c>
      <c r="F7" s="93" t="s">
        <v>108</v>
      </c>
      <c r="G7" s="94">
        <v>1997</v>
      </c>
      <c r="H7" s="93" t="s">
        <v>41</v>
      </c>
      <c r="I7" s="54"/>
      <c r="J7" s="96">
        <v>0.020405671296296297</v>
      </c>
      <c r="K7" s="90">
        <f t="shared" si="0"/>
        <v>0.002957343666129898</v>
      </c>
      <c r="L7" s="96">
        <f t="shared" si="1"/>
        <v>0.0019609953703703734</v>
      </c>
      <c r="M7" s="94">
        <v>8</v>
      </c>
      <c r="N7" s="94">
        <v>5</v>
      </c>
      <c r="O7" s="94">
        <v>5</v>
      </c>
      <c r="P7" s="94">
        <v>8</v>
      </c>
      <c r="Q7" s="94">
        <v>8</v>
      </c>
      <c r="R7" s="91">
        <f t="shared" si="2"/>
        <v>34</v>
      </c>
      <c r="S7" s="3"/>
      <c r="T7" s="2"/>
      <c r="V7" s="61"/>
      <c r="W7" t="s">
        <v>43</v>
      </c>
    </row>
    <row r="8" spans="1:23" ht="15.75" thickBot="1">
      <c r="A8" s="92">
        <v>1</v>
      </c>
      <c r="B8" s="95">
        <v>6</v>
      </c>
      <c r="C8" s="95">
        <v>5</v>
      </c>
      <c r="D8" s="93" t="s">
        <v>33</v>
      </c>
      <c r="E8" s="93" t="s">
        <v>34</v>
      </c>
      <c r="F8" s="93" t="s">
        <v>108</v>
      </c>
      <c r="G8" s="94">
        <v>1978</v>
      </c>
      <c r="H8" s="93" t="s">
        <v>41</v>
      </c>
      <c r="I8" s="54"/>
      <c r="J8" s="96">
        <v>0.020499421296296297</v>
      </c>
      <c r="K8" s="90">
        <f t="shared" si="0"/>
        <v>0.002970930622651637</v>
      </c>
      <c r="L8" s="96">
        <f t="shared" si="1"/>
        <v>0.0020547453703703734</v>
      </c>
      <c r="M8" s="94">
        <v>0</v>
      </c>
      <c r="N8" s="94">
        <v>6</v>
      </c>
      <c r="O8" s="94">
        <v>6</v>
      </c>
      <c r="P8" s="94">
        <v>10</v>
      </c>
      <c r="Q8" s="94">
        <v>6</v>
      </c>
      <c r="R8" s="91">
        <f t="shared" si="2"/>
        <v>28</v>
      </c>
      <c r="V8" s="62"/>
      <c r="W8" t="s">
        <v>111</v>
      </c>
    </row>
    <row r="9" spans="1:20" ht="15">
      <c r="A9" s="80">
        <v>2</v>
      </c>
      <c r="B9" s="83">
        <v>7</v>
      </c>
      <c r="C9" s="69">
        <v>2</v>
      </c>
      <c r="D9" s="81" t="s">
        <v>5</v>
      </c>
      <c r="E9" s="81" t="s">
        <v>6</v>
      </c>
      <c r="F9" s="81" t="s">
        <v>105</v>
      </c>
      <c r="G9" s="82">
        <v>1967</v>
      </c>
      <c r="H9" s="81" t="s">
        <v>40</v>
      </c>
      <c r="I9" s="54"/>
      <c r="J9" s="84">
        <v>0.020682060185185185</v>
      </c>
      <c r="K9" s="78">
        <f t="shared" si="0"/>
        <v>0.0029974000268384324</v>
      </c>
      <c r="L9" s="84">
        <f t="shared" si="1"/>
        <v>0.002237384259259262</v>
      </c>
      <c r="M9" s="82">
        <v>15</v>
      </c>
      <c r="N9" s="82">
        <v>12</v>
      </c>
      <c r="O9" s="82">
        <v>12</v>
      </c>
      <c r="P9" s="82">
        <v>15</v>
      </c>
      <c r="Q9" s="82">
        <v>12</v>
      </c>
      <c r="R9" s="85">
        <f t="shared" si="2"/>
        <v>66</v>
      </c>
      <c r="S9" s="3"/>
      <c r="T9" s="2"/>
    </row>
    <row r="10" spans="1:20" ht="15">
      <c r="A10" s="92">
        <v>35</v>
      </c>
      <c r="B10" s="95">
        <v>8</v>
      </c>
      <c r="C10" s="95">
        <v>6</v>
      </c>
      <c r="D10" s="93" t="s">
        <v>18</v>
      </c>
      <c r="E10" s="93" t="s">
        <v>19</v>
      </c>
      <c r="F10" s="93" t="s">
        <v>108</v>
      </c>
      <c r="G10" s="94">
        <v>1973</v>
      </c>
      <c r="H10" s="93" t="s">
        <v>41</v>
      </c>
      <c r="I10" s="54"/>
      <c r="J10" s="96">
        <v>0.02070474537037037</v>
      </c>
      <c r="K10" s="90">
        <f t="shared" si="0"/>
        <v>0.0030006877348362853</v>
      </c>
      <c r="L10" s="96">
        <f t="shared" si="1"/>
        <v>0.0022600694444444465</v>
      </c>
      <c r="M10" s="94">
        <v>2</v>
      </c>
      <c r="N10" s="94">
        <v>1</v>
      </c>
      <c r="O10" s="94">
        <v>1</v>
      </c>
      <c r="P10" s="94">
        <v>4</v>
      </c>
      <c r="Q10" s="94">
        <v>5</v>
      </c>
      <c r="R10" s="91">
        <f t="shared" si="2"/>
        <v>13</v>
      </c>
      <c r="S10" s="3"/>
      <c r="T10" s="2"/>
    </row>
    <row r="11" spans="1:18" ht="15">
      <c r="A11" s="92">
        <v>16</v>
      </c>
      <c r="B11" s="95">
        <v>9</v>
      </c>
      <c r="C11" s="95">
        <v>7</v>
      </c>
      <c r="D11" s="93" t="s">
        <v>51</v>
      </c>
      <c r="E11" s="93" t="s">
        <v>52</v>
      </c>
      <c r="F11" s="93" t="s">
        <v>108</v>
      </c>
      <c r="G11" s="94">
        <v>1995</v>
      </c>
      <c r="H11" s="93" t="s">
        <v>41</v>
      </c>
      <c r="I11" s="54"/>
      <c r="J11" s="96">
        <v>0.02110127314814815</v>
      </c>
      <c r="K11" s="90">
        <f t="shared" si="0"/>
        <v>0.003058155528717123</v>
      </c>
      <c r="L11" s="96">
        <f t="shared" si="1"/>
        <v>0.002656597222222227</v>
      </c>
      <c r="M11" s="94">
        <v>0</v>
      </c>
      <c r="N11" s="94">
        <v>0</v>
      </c>
      <c r="O11" s="94">
        <v>0</v>
      </c>
      <c r="P11" s="94">
        <v>1</v>
      </c>
      <c r="Q11" s="94">
        <v>4</v>
      </c>
      <c r="R11" s="91">
        <f t="shared" si="2"/>
        <v>5</v>
      </c>
    </row>
    <row r="12" spans="1:20" ht="15">
      <c r="A12" s="92">
        <v>26</v>
      </c>
      <c r="B12" s="95">
        <v>10</v>
      </c>
      <c r="C12" s="95">
        <v>8</v>
      </c>
      <c r="D12" s="93" t="s">
        <v>21</v>
      </c>
      <c r="E12" s="93" t="s">
        <v>46</v>
      </c>
      <c r="F12" s="93" t="s">
        <v>108</v>
      </c>
      <c r="G12" s="94">
        <v>1983</v>
      </c>
      <c r="H12" s="93" t="s">
        <v>41</v>
      </c>
      <c r="I12" s="54"/>
      <c r="J12" s="96">
        <v>0.02124791666666667</v>
      </c>
      <c r="K12" s="90">
        <f t="shared" si="0"/>
        <v>0.0030794082125603865</v>
      </c>
      <c r="L12" s="96">
        <f t="shared" si="1"/>
        <v>0.002803240740740745</v>
      </c>
      <c r="M12" s="94">
        <v>0</v>
      </c>
      <c r="N12" s="94">
        <v>0</v>
      </c>
      <c r="O12" s="94">
        <v>1</v>
      </c>
      <c r="P12" s="94">
        <v>1</v>
      </c>
      <c r="Q12" s="94">
        <v>3</v>
      </c>
      <c r="R12" s="97">
        <f t="shared" si="2"/>
        <v>5</v>
      </c>
      <c r="S12" s="3"/>
      <c r="T12" s="2"/>
    </row>
    <row r="13" spans="1:20" ht="15">
      <c r="A13" s="92">
        <v>33</v>
      </c>
      <c r="B13" s="95">
        <v>11</v>
      </c>
      <c r="C13" s="95">
        <v>9</v>
      </c>
      <c r="D13" s="93" t="s">
        <v>58</v>
      </c>
      <c r="E13" s="93" t="s">
        <v>59</v>
      </c>
      <c r="F13" s="93" t="s">
        <v>108</v>
      </c>
      <c r="G13" s="94">
        <v>1978</v>
      </c>
      <c r="H13" s="93" t="s">
        <v>41</v>
      </c>
      <c r="I13" s="54"/>
      <c r="J13" s="96">
        <v>0.021354166666666664</v>
      </c>
      <c r="K13" s="90">
        <f t="shared" si="0"/>
        <v>0.0030948067632850236</v>
      </c>
      <c r="L13" s="96">
        <f t="shared" si="1"/>
        <v>0.0029094907407407403</v>
      </c>
      <c r="M13" s="94">
        <v>4</v>
      </c>
      <c r="N13" s="94">
        <v>2</v>
      </c>
      <c r="O13" s="94">
        <v>0</v>
      </c>
      <c r="P13" s="94">
        <v>1</v>
      </c>
      <c r="Q13" s="94">
        <v>2</v>
      </c>
      <c r="R13" s="91">
        <f t="shared" si="2"/>
        <v>9</v>
      </c>
      <c r="S13" s="3"/>
      <c r="T13" s="2"/>
    </row>
    <row r="14" spans="1:20" ht="15">
      <c r="A14" s="92">
        <v>24</v>
      </c>
      <c r="B14" s="95">
        <v>12</v>
      </c>
      <c r="C14" s="95">
        <v>10</v>
      </c>
      <c r="D14" s="93" t="s">
        <v>21</v>
      </c>
      <c r="E14" s="93" t="s">
        <v>22</v>
      </c>
      <c r="F14" s="93" t="s">
        <v>108</v>
      </c>
      <c r="G14" s="94">
        <v>1984</v>
      </c>
      <c r="H14" s="93" t="s">
        <v>41</v>
      </c>
      <c r="I14" s="54"/>
      <c r="J14" s="96">
        <v>0.02181990740740741</v>
      </c>
      <c r="K14" s="90">
        <f t="shared" si="0"/>
        <v>0.0031623054213633923</v>
      </c>
      <c r="L14" s="96">
        <f t="shared" si="1"/>
        <v>0.003375231481481486</v>
      </c>
      <c r="M14" s="94">
        <v>3</v>
      </c>
      <c r="N14" s="94">
        <v>1</v>
      </c>
      <c r="O14" s="94">
        <v>2</v>
      </c>
      <c r="P14" s="94">
        <v>2</v>
      </c>
      <c r="Q14" s="94">
        <v>1</v>
      </c>
      <c r="R14" s="91">
        <f t="shared" si="2"/>
        <v>9</v>
      </c>
      <c r="S14" s="3"/>
      <c r="T14" s="2"/>
    </row>
    <row r="15" spans="1:18" ht="15">
      <c r="A15" s="92">
        <v>14</v>
      </c>
      <c r="B15" s="95">
        <v>13</v>
      </c>
      <c r="C15" s="95">
        <v>11</v>
      </c>
      <c r="D15" s="93" t="s">
        <v>11</v>
      </c>
      <c r="E15" s="93" t="s">
        <v>12</v>
      </c>
      <c r="F15" s="93" t="s">
        <v>13</v>
      </c>
      <c r="G15" s="94">
        <v>1980</v>
      </c>
      <c r="H15" s="93" t="s">
        <v>41</v>
      </c>
      <c r="I15" s="54"/>
      <c r="J15" s="96">
        <v>0.021927546296296296</v>
      </c>
      <c r="K15" s="90">
        <f t="shared" si="0"/>
        <v>0.0031779052603327965</v>
      </c>
      <c r="L15" s="96">
        <f t="shared" si="1"/>
        <v>0.0034828703703703723</v>
      </c>
      <c r="M15" s="94">
        <v>1</v>
      </c>
      <c r="N15" s="94">
        <v>1</v>
      </c>
      <c r="O15" s="94">
        <v>1</v>
      </c>
      <c r="P15" s="94">
        <v>1</v>
      </c>
      <c r="Q15" s="94">
        <v>1</v>
      </c>
      <c r="R15" s="91">
        <f t="shared" si="2"/>
        <v>5</v>
      </c>
    </row>
    <row r="16" spans="1:18" ht="15">
      <c r="A16" s="98">
        <v>4</v>
      </c>
      <c r="B16" s="99">
        <v>14</v>
      </c>
      <c r="C16" s="100">
        <v>1</v>
      </c>
      <c r="D16" s="101" t="s">
        <v>112</v>
      </c>
      <c r="E16" s="101" t="s">
        <v>113</v>
      </c>
      <c r="F16" s="101" t="s">
        <v>105</v>
      </c>
      <c r="G16" s="102">
        <v>1944</v>
      </c>
      <c r="H16" s="101" t="s">
        <v>42</v>
      </c>
      <c r="I16" s="54"/>
      <c r="J16" s="103">
        <v>0.02245983796296296</v>
      </c>
      <c r="K16" s="104">
        <f t="shared" si="0"/>
        <v>0.0032550489801395593</v>
      </c>
      <c r="L16" s="103">
        <f t="shared" si="1"/>
        <v>0.004015162037037036</v>
      </c>
      <c r="M16" s="102">
        <v>0</v>
      </c>
      <c r="N16" s="102">
        <v>0</v>
      </c>
      <c r="O16" s="102">
        <v>15</v>
      </c>
      <c r="P16" s="102">
        <v>0</v>
      </c>
      <c r="Q16" s="102">
        <v>15</v>
      </c>
      <c r="R16" s="105">
        <f t="shared" si="2"/>
        <v>30</v>
      </c>
    </row>
    <row r="17" spans="1:20" ht="15">
      <c r="A17" s="92">
        <v>37</v>
      </c>
      <c r="B17" s="95">
        <v>15</v>
      </c>
      <c r="C17" s="95">
        <v>12</v>
      </c>
      <c r="D17" s="93" t="s">
        <v>31</v>
      </c>
      <c r="E17" s="93" t="s">
        <v>32</v>
      </c>
      <c r="F17" s="93" t="s">
        <v>108</v>
      </c>
      <c r="G17" s="94">
        <v>1979</v>
      </c>
      <c r="H17" s="93" t="s">
        <v>41</v>
      </c>
      <c r="I17" s="54"/>
      <c r="J17" s="96">
        <v>0.022953125</v>
      </c>
      <c r="K17" s="90">
        <f t="shared" si="0"/>
        <v>0.0033265398550724637</v>
      </c>
      <c r="L17" s="96">
        <f t="shared" si="1"/>
        <v>0.004508449074074078</v>
      </c>
      <c r="M17" s="94">
        <v>0</v>
      </c>
      <c r="N17" s="94">
        <v>1</v>
      </c>
      <c r="O17" s="94">
        <v>1</v>
      </c>
      <c r="P17" s="94">
        <v>1</v>
      </c>
      <c r="Q17" s="94">
        <v>1</v>
      </c>
      <c r="R17" s="91">
        <f t="shared" si="2"/>
        <v>4</v>
      </c>
      <c r="S17" s="3"/>
      <c r="T17" s="2"/>
    </row>
    <row r="18" spans="1:20" ht="15">
      <c r="A18" s="92">
        <v>11</v>
      </c>
      <c r="B18" s="95">
        <v>16</v>
      </c>
      <c r="C18" s="95">
        <v>13</v>
      </c>
      <c r="D18" s="93" t="s">
        <v>21</v>
      </c>
      <c r="E18" s="93" t="s">
        <v>14</v>
      </c>
      <c r="F18" s="93" t="s">
        <v>15</v>
      </c>
      <c r="G18" s="94">
        <v>1997</v>
      </c>
      <c r="H18" s="93" t="s">
        <v>41</v>
      </c>
      <c r="I18" s="54"/>
      <c r="J18" s="96">
        <v>0.022962615740740742</v>
      </c>
      <c r="K18" s="90">
        <f t="shared" si="0"/>
        <v>0.003327915324745035</v>
      </c>
      <c r="L18" s="96">
        <f t="shared" si="1"/>
        <v>0.004517939814814818</v>
      </c>
      <c r="M18" s="94">
        <v>0</v>
      </c>
      <c r="N18" s="94">
        <v>0</v>
      </c>
      <c r="O18" s="94">
        <v>1</v>
      </c>
      <c r="P18" s="94">
        <v>0</v>
      </c>
      <c r="Q18" s="94">
        <v>1</v>
      </c>
      <c r="R18" s="91">
        <f t="shared" si="2"/>
        <v>2</v>
      </c>
      <c r="S18" s="3"/>
      <c r="T18" s="2"/>
    </row>
    <row r="19" spans="1:18" ht="15">
      <c r="A19" s="72">
        <v>39</v>
      </c>
      <c r="B19" s="75">
        <v>17</v>
      </c>
      <c r="C19" s="66">
        <v>1</v>
      </c>
      <c r="D19" s="73" t="s">
        <v>49</v>
      </c>
      <c r="E19" s="73" t="s">
        <v>50</v>
      </c>
      <c r="F19" s="73" t="s">
        <v>137</v>
      </c>
      <c r="G19" s="74">
        <v>1983</v>
      </c>
      <c r="H19" s="107" t="s">
        <v>43</v>
      </c>
      <c r="I19" s="54"/>
      <c r="J19" s="76">
        <v>0.02298969907407408</v>
      </c>
      <c r="K19" s="70">
        <f t="shared" si="0"/>
        <v>0.0033318404455179823</v>
      </c>
      <c r="L19" s="76">
        <f t="shared" si="1"/>
        <v>0.004545023148148156</v>
      </c>
      <c r="M19" s="74">
        <v>0</v>
      </c>
      <c r="N19" s="74">
        <v>0</v>
      </c>
      <c r="O19" s="74">
        <v>0</v>
      </c>
      <c r="P19" s="74">
        <v>15</v>
      </c>
      <c r="Q19" s="74">
        <v>15</v>
      </c>
      <c r="R19" s="71">
        <f t="shared" si="2"/>
        <v>30</v>
      </c>
    </row>
    <row r="20" spans="1:18" ht="15">
      <c r="A20" s="92">
        <v>30</v>
      </c>
      <c r="B20" s="95">
        <v>18</v>
      </c>
      <c r="C20" s="95">
        <v>14</v>
      </c>
      <c r="D20" s="93" t="s">
        <v>10</v>
      </c>
      <c r="E20" s="93" t="s">
        <v>64</v>
      </c>
      <c r="F20" s="93" t="s">
        <v>136</v>
      </c>
      <c r="G20" s="94">
        <v>1979</v>
      </c>
      <c r="H20" s="93" t="s">
        <v>41</v>
      </c>
      <c r="I20" s="54"/>
      <c r="J20" s="96">
        <v>0.02392048611111111</v>
      </c>
      <c r="K20" s="90">
        <f t="shared" si="0"/>
        <v>0.0034667371175523347</v>
      </c>
      <c r="L20" s="96">
        <f t="shared" si="1"/>
        <v>0.005475810185185188</v>
      </c>
      <c r="M20" s="94">
        <v>0</v>
      </c>
      <c r="N20" s="94">
        <v>0</v>
      </c>
      <c r="O20" s="94">
        <v>0</v>
      </c>
      <c r="P20" s="94">
        <v>1</v>
      </c>
      <c r="Q20" s="94">
        <v>1</v>
      </c>
      <c r="R20" s="97">
        <f t="shared" si="2"/>
        <v>2</v>
      </c>
    </row>
    <row r="21" spans="1:20" ht="15">
      <c r="A21" s="92">
        <v>28</v>
      </c>
      <c r="B21" s="95">
        <v>19</v>
      </c>
      <c r="C21" s="95">
        <v>15</v>
      </c>
      <c r="D21" s="93" t="s">
        <v>53</v>
      </c>
      <c r="E21" s="93" t="s">
        <v>54</v>
      </c>
      <c r="F21" s="93" t="s">
        <v>134</v>
      </c>
      <c r="G21" s="94">
        <v>1976</v>
      </c>
      <c r="H21" s="93" t="s">
        <v>41</v>
      </c>
      <c r="I21" s="54"/>
      <c r="J21" s="96">
        <v>0.023920949074074077</v>
      </c>
      <c r="K21" s="90">
        <f t="shared" si="0"/>
        <v>0.003466804213633924</v>
      </c>
      <c r="L21" s="96">
        <f t="shared" si="1"/>
        <v>0.005476273148148154</v>
      </c>
      <c r="M21" s="94">
        <v>0</v>
      </c>
      <c r="N21" s="94">
        <v>0</v>
      </c>
      <c r="O21" s="94">
        <v>0</v>
      </c>
      <c r="P21" s="94">
        <v>1</v>
      </c>
      <c r="Q21" s="94">
        <v>1</v>
      </c>
      <c r="R21" s="91">
        <f t="shared" si="2"/>
        <v>2</v>
      </c>
      <c r="S21" s="3"/>
      <c r="T21" s="2"/>
    </row>
    <row r="22" spans="1:20" ht="15">
      <c r="A22" s="72">
        <v>21</v>
      </c>
      <c r="B22" s="75">
        <v>20</v>
      </c>
      <c r="C22" s="66">
        <v>2</v>
      </c>
      <c r="D22" s="73" t="s">
        <v>128</v>
      </c>
      <c r="E22" s="73" t="s">
        <v>129</v>
      </c>
      <c r="F22" s="73" t="s">
        <v>130</v>
      </c>
      <c r="G22" s="74">
        <v>1990</v>
      </c>
      <c r="H22" s="73" t="s">
        <v>43</v>
      </c>
      <c r="I22" s="54"/>
      <c r="J22" s="76">
        <v>0.02430451388888889</v>
      </c>
      <c r="K22" s="70">
        <f t="shared" si="0"/>
        <v>0.0035223933172302737</v>
      </c>
      <c r="L22" s="76">
        <f t="shared" si="1"/>
        <v>0.005859837962962966</v>
      </c>
      <c r="M22" s="74">
        <v>0</v>
      </c>
      <c r="N22" s="74">
        <v>0</v>
      </c>
      <c r="O22" s="74">
        <v>0</v>
      </c>
      <c r="P22" s="74">
        <v>0</v>
      </c>
      <c r="Q22" s="74">
        <v>12</v>
      </c>
      <c r="R22" s="71">
        <f t="shared" si="2"/>
        <v>12</v>
      </c>
      <c r="S22" s="3"/>
      <c r="T22" s="2"/>
    </row>
    <row r="23" spans="1:20" ht="15">
      <c r="A23" s="92">
        <v>19</v>
      </c>
      <c r="B23" s="95">
        <v>21</v>
      </c>
      <c r="C23" s="95">
        <v>16</v>
      </c>
      <c r="D23" s="93" t="s">
        <v>55</v>
      </c>
      <c r="E23" s="93" t="s">
        <v>125</v>
      </c>
      <c r="F23" s="93" t="s">
        <v>108</v>
      </c>
      <c r="G23" s="94">
        <v>1995</v>
      </c>
      <c r="H23" s="93" t="s">
        <v>41</v>
      </c>
      <c r="I23" s="54"/>
      <c r="J23" s="96">
        <v>0.024447106481481486</v>
      </c>
      <c r="K23" s="90">
        <f t="shared" si="0"/>
        <v>0.0035430589103596353</v>
      </c>
      <c r="L23" s="96">
        <f t="shared" si="1"/>
        <v>0.006002430555555563</v>
      </c>
      <c r="M23" s="94">
        <v>0</v>
      </c>
      <c r="N23" s="94">
        <v>0</v>
      </c>
      <c r="O23" s="94">
        <v>0</v>
      </c>
      <c r="P23" s="94">
        <v>0</v>
      </c>
      <c r="Q23" s="94">
        <v>1</v>
      </c>
      <c r="R23" s="91">
        <f t="shared" si="2"/>
        <v>1</v>
      </c>
      <c r="S23" s="3"/>
      <c r="T23" s="2"/>
    </row>
    <row r="24" spans="1:18" ht="15">
      <c r="A24" s="72">
        <v>8</v>
      </c>
      <c r="B24" s="75">
        <v>22</v>
      </c>
      <c r="C24" s="66">
        <v>3</v>
      </c>
      <c r="D24" s="73" t="s">
        <v>38</v>
      </c>
      <c r="E24" s="73" t="s">
        <v>39</v>
      </c>
      <c r="F24" s="73" t="s">
        <v>106</v>
      </c>
      <c r="G24" s="74">
        <v>1980</v>
      </c>
      <c r="H24" s="73" t="s">
        <v>43</v>
      </c>
      <c r="I24" s="54"/>
      <c r="J24" s="76">
        <v>0.024503240740740742</v>
      </c>
      <c r="K24" s="70">
        <f t="shared" si="0"/>
        <v>0.0035511943102522815</v>
      </c>
      <c r="L24" s="76">
        <f t="shared" si="1"/>
        <v>0.006058564814814819</v>
      </c>
      <c r="M24" s="74">
        <v>0</v>
      </c>
      <c r="N24" s="74">
        <v>15</v>
      </c>
      <c r="O24" s="74">
        <v>15</v>
      </c>
      <c r="P24" s="74">
        <v>12</v>
      </c>
      <c r="Q24" s="74">
        <v>10</v>
      </c>
      <c r="R24" s="77">
        <f t="shared" si="2"/>
        <v>52</v>
      </c>
    </row>
    <row r="25" spans="1:18" ht="15">
      <c r="A25" s="98">
        <v>7</v>
      </c>
      <c r="B25" s="99">
        <v>23</v>
      </c>
      <c r="C25" s="100">
        <v>2</v>
      </c>
      <c r="D25" s="101" t="s">
        <v>36</v>
      </c>
      <c r="E25" s="101" t="s">
        <v>48</v>
      </c>
      <c r="F25" s="101" t="s">
        <v>108</v>
      </c>
      <c r="G25" s="102">
        <v>1952</v>
      </c>
      <c r="H25" s="101" t="s">
        <v>42</v>
      </c>
      <c r="I25" s="54"/>
      <c r="J25" s="103">
        <v>0.02484108796296296</v>
      </c>
      <c r="K25" s="104">
        <f t="shared" si="0"/>
        <v>0.0036001576757917334</v>
      </c>
      <c r="L25" s="103">
        <f t="shared" si="1"/>
        <v>0.006396412037037037</v>
      </c>
      <c r="M25" s="102">
        <v>0</v>
      </c>
      <c r="N25" s="102">
        <v>0</v>
      </c>
      <c r="O25" s="102">
        <v>10</v>
      </c>
      <c r="P25" s="102">
        <v>15</v>
      </c>
      <c r="Q25" s="102">
        <v>12</v>
      </c>
      <c r="R25" s="106">
        <f t="shared" si="2"/>
        <v>37</v>
      </c>
    </row>
    <row r="26" spans="1:18" ht="15">
      <c r="A26" s="92">
        <v>38</v>
      </c>
      <c r="B26" s="95">
        <v>24</v>
      </c>
      <c r="C26" s="95">
        <v>17</v>
      </c>
      <c r="D26" s="93" t="s">
        <v>55</v>
      </c>
      <c r="E26" s="93" t="s">
        <v>37</v>
      </c>
      <c r="F26" s="93" t="s">
        <v>108</v>
      </c>
      <c r="G26" s="94">
        <v>1979</v>
      </c>
      <c r="H26" s="93" t="s">
        <v>41</v>
      </c>
      <c r="I26" s="54"/>
      <c r="J26" s="96">
        <v>0.025460416666666666</v>
      </c>
      <c r="K26" s="90">
        <f t="shared" si="0"/>
        <v>0.003689915458937198</v>
      </c>
      <c r="L26" s="96">
        <f t="shared" si="1"/>
        <v>0.0070157407407407425</v>
      </c>
      <c r="M26" s="94">
        <v>0</v>
      </c>
      <c r="N26" s="94">
        <v>0</v>
      </c>
      <c r="O26" s="94">
        <v>0</v>
      </c>
      <c r="P26" s="94">
        <v>1</v>
      </c>
      <c r="Q26" s="94">
        <v>1</v>
      </c>
      <c r="R26" s="91">
        <f t="shared" si="2"/>
        <v>2</v>
      </c>
    </row>
    <row r="27" spans="1:18" ht="15">
      <c r="A27" s="92">
        <v>5</v>
      </c>
      <c r="B27" s="95">
        <v>25</v>
      </c>
      <c r="C27" s="95">
        <v>18</v>
      </c>
      <c r="D27" s="93" t="s">
        <v>114</v>
      </c>
      <c r="E27" s="93" t="s">
        <v>115</v>
      </c>
      <c r="F27" s="93" t="s">
        <v>116</v>
      </c>
      <c r="G27" s="94">
        <v>1987</v>
      </c>
      <c r="H27" s="93" t="s">
        <v>41</v>
      </c>
      <c r="I27" s="54"/>
      <c r="J27" s="96">
        <v>0.02560902777777778</v>
      </c>
      <c r="K27" s="90">
        <f t="shared" si="0"/>
        <v>0.0037114533011272143</v>
      </c>
      <c r="L27" s="96">
        <f t="shared" si="1"/>
        <v>0.007164351851851856</v>
      </c>
      <c r="M27" s="94">
        <v>0</v>
      </c>
      <c r="N27" s="94">
        <v>0</v>
      </c>
      <c r="O27" s="94">
        <v>0</v>
      </c>
      <c r="P27" s="94">
        <v>0</v>
      </c>
      <c r="Q27" s="94">
        <v>1</v>
      </c>
      <c r="R27" s="97">
        <f t="shared" si="2"/>
        <v>1</v>
      </c>
    </row>
    <row r="28" spans="1:20" ht="15">
      <c r="A28" s="72">
        <v>23</v>
      </c>
      <c r="B28" s="75">
        <v>26</v>
      </c>
      <c r="C28" s="75">
        <v>4</v>
      </c>
      <c r="D28" s="73" t="s">
        <v>132</v>
      </c>
      <c r="E28" s="73" t="s">
        <v>133</v>
      </c>
      <c r="F28" s="73" t="s">
        <v>108</v>
      </c>
      <c r="G28" s="74">
        <v>1989</v>
      </c>
      <c r="H28" s="73" t="s">
        <v>43</v>
      </c>
      <c r="I28" s="54"/>
      <c r="J28" s="76">
        <v>0.02687337962962963</v>
      </c>
      <c r="K28" s="70">
        <f t="shared" si="0"/>
        <v>0.0038946926999463226</v>
      </c>
      <c r="L28" s="76">
        <f t="shared" si="1"/>
        <v>0.008428703703703706</v>
      </c>
      <c r="M28" s="74">
        <v>0</v>
      </c>
      <c r="N28" s="74">
        <v>0</v>
      </c>
      <c r="O28" s="74">
        <v>0</v>
      </c>
      <c r="P28" s="74">
        <v>0</v>
      </c>
      <c r="Q28" s="74">
        <v>8</v>
      </c>
      <c r="R28" s="71">
        <f t="shared" si="2"/>
        <v>8</v>
      </c>
      <c r="S28" s="3"/>
      <c r="T28" s="2"/>
    </row>
    <row r="29" spans="1:20" ht="15">
      <c r="A29" s="92">
        <v>31</v>
      </c>
      <c r="B29" s="95">
        <v>27</v>
      </c>
      <c r="C29" s="95">
        <v>19</v>
      </c>
      <c r="D29" s="93" t="s">
        <v>7</v>
      </c>
      <c r="E29" s="93" t="s">
        <v>35</v>
      </c>
      <c r="F29" s="93" t="s">
        <v>108</v>
      </c>
      <c r="G29" s="94">
        <v>1973</v>
      </c>
      <c r="H29" s="93" t="s">
        <v>41</v>
      </c>
      <c r="I29" s="54"/>
      <c r="J29" s="96">
        <v>0.02689201388888889</v>
      </c>
      <c r="K29" s="90">
        <f t="shared" si="0"/>
        <v>0.0038973933172302736</v>
      </c>
      <c r="L29" s="96">
        <f t="shared" si="1"/>
        <v>0.008447337962962966</v>
      </c>
      <c r="M29" s="94">
        <v>0</v>
      </c>
      <c r="N29" s="94">
        <v>1</v>
      </c>
      <c r="O29" s="94">
        <v>1</v>
      </c>
      <c r="P29" s="94">
        <v>1</v>
      </c>
      <c r="Q29" s="94">
        <v>1</v>
      </c>
      <c r="R29" s="91">
        <f t="shared" si="2"/>
        <v>4</v>
      </c>
      <c r="S29" s="3"/>
      <c r="T29" s="2"/>
    </row>
    <row r="30" spans="1:20" ht="15">
      <c r="A30" s="98">
        <v>13</v>
      </c>
      <c r="B30" s="99">
        <v>28</v>
      </c>
      <c r="C30" s="100">
        <v>3</v>
      </c>
      <c r="D30" s="101" t="s">
        <v>16</v>
      </c>
      <c r="E30" s="101" t="s">
        <v>17</v>
      </c>
      <c r="F30" s="101" t="s">
        <v>108</v>
      </c>
      <c r="G30" s="102">
        <v>1950</v>
      </c>
      <c r="H30" s="101" t="s">
        <v>42</v>
      </c>
      <c r="I30" s="54"/>
      <c r="J30" s="103">
        <v>0.027178935185185188</v>
      </c>
      <c r="K30" s="104">
        <f t="shared" si="0"/>
        <v>0.003938976113794955</v>
      </c>
      <c r="L30" s="103">
        <f t="shared" si="1"/>
        <v>0.008734259259259265</v>
      </c>
      <c r="M30" s="102">
        <v>15</v>
      </c>
      <c r="N30" s="102">
        <v>15</v>
      </c>
      <c r="O30" s="102">
        <v>8</v>
      </c>
      <c r="P30" s="102">
        <v>10</v>
      </c>
      <c r="Q30" s="102">
        <v>10</v>
      </c>
      <c r="R30" s="105">
        <f t="shared" si="2"/>
        <v>58</v>
      </c>
      <c r="S30" s="3"/>
      <c r="T30" s="2"/>
    </row>
    <row r="31" spans="1:20" ht="15">
      <c r="A31" s="72">
        <v>27</v>
      </c>
      <c r="B31" s="75">
        <v>29</v>
      </c>
      <c r="C31" s="75">
        <v>5</v>
      </c>
      <c r="D31" s="73" t="s">
        <v>62</v>
      </c>
      <c r="E31" s="73" t="s">
        <v>63</v>
      </c>
      <c r="F31" s="73" t="s">
        <v>108</v>
      </c>
      <c r="G31" s="74">
        <v>1978</v>
      </c>
      <c r="H31" s="73" t="s">
        <v>43</v>
      </c>
      <c r="I31" s="54"/>
      <c r="J31" s="76">
        <v>0.027348842592592595</v>
      </c>
      <c r="K31" s="70">
        <f t="shared" si="0"/>
        <v>0.003963600375738057</v>
      </c>
      <c r="L31" s="76">
        <f t="shared" si="1"/>
        <v>0.008904166666666671</v>
      </c>
      <c r="M31" s="74">
        <v>0</v>
      </c>
      <c r="N31" s="74">
        <v>0</v>
      </c>
      <c r="O31" s="74">
        <v>0</v>
      </c>
      <c r="P31" s="74">
        <v>6</v>
      </c>
      <c r="Q31" s="74">
        <v>6</v>
      </c>
      <c r="R31" s="77">
        <f t="shared" si="2"/>
        <v>12</v>
      </c>
      <c r="S31" s="3"/>
      <c r="T31" s="2"/>
    </row>
    <row r="32" spans="1:20" ht="15">
      <c r="A32" s="92">
        <v>32</v>
      </c>
      <c r="B32" s="95">
        <v>30</v>
      </c>
      <c r="C32" s="95">
        <v>20</v>
      </c>
      <c r="D32" s="93" t="s">
        <v>18</v>
      </c>
      <c r="E32" s="93" t="s">
        <v>35</v>
      </c>
      <c r="F32" s="93" t="s">
        <v>108</v>
      </c>
      <c r="G32" s="94">
        <v>1970</v>
      </c>
      <c r="H32" s="93" t="s">
        <v>41</v>
      </c>
      <c r="I32" s="54"/>
      <c r="J32" s="96">
        <v>0.0274662037037037</v>
      </c>
      <c r="K32" s="90">
        <f t="shared" si="0"/>
        <v>0.003980609232420826</v>
      </c>
      <c r="L32" s="96">
        <f t="shared" si="1"/>
        <v>0.009021527777777778</v>
      </c>
      <c r="M32" s="94">
        <v>0</v>
      </c>
      <c r="N32" s="94">
        <v>1</v>
      </c>
      <c r="O32" s="94">
        <v>1</v>
      </c>
      <c r="P32" s="94">
        <v>0</v>
      </c>
      <c r="Q32" s="94">
        <v>1</v>
      </c>
      <c r="R32" s="97">
        <f t="shared" si="2"/>
        <v>3</v>
      </c>
      <c r="S32" s="3"/>
      <c r="T32" s="2"/>
    </row>
    <row r="33" spans="1:18" ht="15">
      <c r="A33" s="80">
        <v>15</v>
      </c>
      <c r="B33" s="83">
        <v>31</v>
      </c>
      <c r="C33" s="69">
        <v>3</v>
      </c>
      <c r="D33" s="81" t="s">
        <v>119</v>
      </c>
      <c r="E33" s="81" t="s">
        <v>120</v>
      </c>
      <c r="F33" s="81" t="s">
        <v>121</v>
      </c>
      <c r="G33" s="82">
        <v>1966</v>
      </c>
      <c r="H33" s="81" t="s">
        <v>40</v>
      </c>
      <c r="I33" s="54"/>
      <c r="J33" s="84">
        <v>0.028276273148148148</v>
      </c>
      <c r="K33" s="78">
        <f t="shared" si="0"/>
        <v>0.004098010601180891</v>
      </c>
      <c r="L33" s="84">
        <f t="shared" si="1"/>
        <v>0.009831597222222224</v>
      </c>
      <c r="M33" s="82">
        <v>10</v>
      </c>
      <c r="N33" s="82">
        <v>6</v>
      </c>
      <c r="O33" s="82">
        <v>10</v>
      </c>
      <c r="P33" s="82">
        <v>0</v>
      </c>
      <c r="Q33" s="82">
        <v>10</v>
      </c>
      <c r="R33" s="79">
        <f t="shared" si="2"/>
        <v>36</v>
      </c>
    </row>
    <row r="34" spans="1:20" ht="15">
      <c r="A34" s="72">
        <v>6</v>
      </c>
      <c r="B34" s="75">
        <v>32</v>
      </c>
      <c r="C34" s="75">
        <v>6</v>
      </c>
      <c r="D34" s="73" t="s">
        <v>56</v>
      </c>
      <c r="E34" s="73" t="s">
        <v>57</v>
      </c>
      <c r="F34" s="73" t="s">
        <v>106</v>
      </c>
      <c r="G34" s="74">
        <v>1977</v>
      </c>
      <c r="H34" s="73" t="s">
        <v>43</v>
      </c>
      <c r="I34" s="54"/>
      <c r="J34" s="76">
        <v>0.028418055555555554</v>
      </c>
      <c r="K34" s="70">
        <f t="shared" si="0"/>
        <v>0.004118558776167471</v>
      </c>
      <c r="L34" s="76">
        <f t="shared" si="1"/>
        <v>0.00997337962962963</v>
      </c>
      <c r="M34" s="74">
        <v>0</v>
      </c>
      <c r="N34" s="74">
        <v>12</v>
      </c>
      <c r="O34" s="74">
        <v>0</v>
      </c>
      <c r="P34" s="74">
        <v>10</v>
      </c>
      <c r="Q34" s="74">
        <v>5</v>
      </c>
      <c r="R34" s="71">
        <f t="shared" si="2"/>
        <v>27</v>
      </c>
      <c r="S34" s="3"/>
      <c r="T34" s="2"/>
    </row>
    <row r="35" spans="1:18" ht="15">
      <c r="A35" s="72">
        <v>34</v>
      </c>
      <c r="B35" s="75">
        <v>33</v>
      </c>
      <c r="C35" s="75">
        <v>7</v>
      </c>
      <c r="D35" s="73" t="s">
        <v>60</v>
      </c>
      <c r="E35" s="73" t="s">
        <v>61</v>
      </c>
      <c r="F35" s="73" t="s">
        <v>108</v>
      </c>
      <c r="G35" s="74">
        <v>1979</v>
      </c>
      <c r="H35" s="73" t="s">
        <v>43</v>
      </c>
      <c r="I35" s="54"/>
      <c r="J35" s="76">
        <v>0.029366087962962962</v>
      </c>
      <c r="K35" s="70">
        <f t="shared" si="0"/>
        <v>0.004255954777241009</v>
      </c>
      <c r="L35" s="76">
        <f t="shared" si="1"/>
        <v>0.010921412037037039</v>
      </c>
      <c r="M35" s="74">
        <v>0</v>
      </c>
      <c r="N35" s="74">
        <v>0</v>
      </c>
      <c r="O35" s="74">
        <v>0</v>
      </c>
      <c r="P35" s="74">
        <v>8</v>
      </c>
      <c r="Q35" s="74">
        <v>4</v>
      </c>
      <c r="R35" s="77">
        <f t="shared" si="2"/>
        <v>12</v>
      </c>
    </row>
    <row r="36" spans="1:20" ht="15">
      <c r="A36" s="116">
        <v>3</v>
      </c>
      <c r="B36" s="65">
        <v>34</v>
      </c>
      <c r="C36" s="122">
        <v>1</v>
      </c>
      <c r="D36" s="117" t="s">
        <v>109</v>
      </c>
      <c r="E36" s="117" t="s">
        <v>110</v>
      </c>
      <c r="F36" s="117" t="s">
        <v>105</v>
      </c>
      <c r="G36" s="118">
        <v>1968</v>
      </c>
      <c r="H36" s="117" t="s">
        <v>111</v>
      </c>
      <c r="I36" s="54"/>
      <c r="J36" s="119">
        <v>0.032078587962962965</v>
      </c>
      <c r="K36" s="120">
        <f t="shared" si="0"/>
        <v>0.004649070719269995</v>
      </c>
      <c r="L36" s="119">
        <f t="shared" si="1"/>
        <v>0.013633912037037042</v>
      </c>
      <c r="M36" s="118">
        <v>0</v>
      </c>
      <c r="N36" s="118">
        <v>0</v>
      </c>
      <c r="O36" s="118">
        <v>0</v>
      </c>
      <c r="P36" s="118">
        <v>0</v>
      </c>
      <c r="Q36" s="118">
        <v>15</v>
      </c>
      <c r="R36" s="121">
        <f t="shared" si="2"/>
        <v>15</v>
      </c>
      <c r="S36" s="3"/>
      <c r="T36" s="2"/>
    </row>
    <row r="37" spans="1:20" ht="15">
      <c r="A37" s="72">
        <v>29</v>
      </c>
      <c r="B37" s="75">
        <v>34</v>
      </c>
      <c r="C37" s="75">
        <v>8</v>
      </c>
      <c r="D37" s="73" t="s">
        <v>45</v>
      </c>
      <c r="E37" s="73" t="s">
        <v>135</v>
      </c>
      <c r="F37" s="73" t="s">
        <v>136</v>
      </c>
      <c r="G37" s="74">
        <v>1988</v>
      </c>
      <c r="H37" s="73" t="s">
        <v>43</v>
      </c>
      <c r="I37" s="54"/>
      <c r="J37" s="76">
        <v>0.032078587962962965</v>
      </c>
      <c r="K37" s="70">
        <f t="shared" si="0"/>
        <v>0.004649070719269995</v>
      </c>
      <c r="L37" s="76">
        <f t="shared" si="1"/>
        <v>0.013633912037037042</v>
      </c>
      <c r="M37" s="74">
        <v>0</v>
      </c>
      <c r="N37" s="74">
        <v>0</v>
      </c>
      <c r="O37" s="74">
        <v>0</v>
      </c>
      <c r="P37" s="74">
        <v>0</v>
      </c>
      <c r="Q37" s="74">
        <v>3</v>
      </c>
      <c r="R37" s="71">
        <f t="shared" si="2"/>
        <v>3</v>
      </c>
      <c r="S37" s="3"/>
      <c r="T37" s="2"/>
    </row>
    <row r="38" spans="1:18" ht="15">
      <c r="A38" s="72">
        <v>9</v>
      </c>
      <c r="B38" s="75">
        <v>35</v>
      </c>
      <c r="C38" s="75">
        <v>9</v>
      </c>
      <c r="D38" s="73" t="s">
        <v>45</v>
      </c>
      <c r="E38" s="73" t="s">
        <v>47</v>
      </c>
      <c r="F38" s="73" t="s">
        <v>108</v>
      </c>
      <c r="G38" s="74">
        <v>1976</v>
      </c>
      <c r="H38" s="73" t="s">
        <v>43</v>
      </c>
      <c r="I38" s="54"/>
      <c r="J38" s="76">
        <v>0.032771643518518516</v>
      </c>
      <c r="K38" s="70">
        <f t="shared" si="0"/>
        <v>0.00474951355340848</v>
      </c>
      <c r="L38" s="76">
        <f t="shared" si="1"/>
        <v>0.014326967592592593</v>
      </c>
      <c r="M38" s="74">
        <v>0</v>
      </c>
      <c r="N38" s="74">
        <v>0</v>
      </c>
      <c r="O38" s="74">
        <v>10</v>
      </c>
      <c r="P38" s="74">
        <v>4</v>
      </c>
      <c r="Q38" s="74">
        <v>2</v>
      </c>
      <c r="R38" s="77">
        <f t="shared" si="2"/>
        <v>16</v>
      </c>
    </row>
    <row r="39" spans="1:20" ht="15">
      <c r="A39" s="72">
        <v>20</v>
      </c>
      <c r="B39" s="75">
        <v>36</v>
      </c>
      <c r="C39" s="75">
        <v>10</v>
      </c>
      <c r="D39" s="73" t="s">
        <v>126</v>
      </c>
      <c r="E39" s="73" t="s">
        <v>213</v>
      </c>
      <c r="F39" s="73" t="s">
        <v>108</v>
      </c>
      <c r="G39" s="74">
        <v>1991</v>
      </c>
      <c r="H39" s="73" t="s">
        <v>43</v>
      </c>
      <c r="I39" s="54"/>
      <c r="J39" s="76">
        <v>0.035912847222222224</v>
      </c>
      <c r="K39" s="70">
        <f t="shared" si="0"/>
        <v>0.005204760466988728</v>
      </c>
      <c r="L39" s="76">
        <f t="shared" si="1"/>
        <v>0.0174681712962963</v>
      </c>
      <c r="M39" s="74">
        <v>0</v>
      </c>
      <c r="N39" s="74">
        <v>0</v>
      </c>
      <c r="O39" s="74">
        <v>0</v>
      </c>
      <c r="P39" s="74">
        <v>0</v>
      </c>
      <c r="Q39" s="74">
        <v>1</v>
      </c>
      <c r="R39" s="77">
        <f t="shared" si="2"/>
        <v>1</v>
      </c>
      <c r="S39" s="3"/>
      <c r="T39" s="2"/>
    </row>
    <row r="40" spans="1:18" ht="15">
      <c r="A40" s="72">
        <v>17</v>
      </c>
      <c r="B40" s="75">
        <v>37</v>
      </c>
      <c r="C40" s="75">
        <v>11</v>
      </c>
      <c r="D40" s="73" t="s">
        <v>122</v>
      </c>
      <c r="E40" s="73" t="s">
        <v>123</v>
      </c>
      <c r="F40" s="73" t="s">
        <v>108</v>
      </c>
      <c r="G40" s="74">
        <v>1995</v>
      </c>
      <c r="H40" s="73" t="s">
        <v>43</v>
      </c>
      <c r="I40" s="54"/>
      <c r="J40" s="76">
        <v>0.04026898148148148</v>
      </c>
      <c r="K40" s="112">
        <f t="shared" si="0"/>
        <v>0.005836084272678475</v>
      </c>
      <c r="L40" s="76">
        <f t="shared" si="1"/>
        <v>0.02182430555555556</v>
      </c>
      <c r="M40" s="74">
        <v>0</v>
      </c>
      <c r="N40" s="74">
        <v>0</v>
      </c>
      <c r="O40" s="74">
        <v>12</v>
      </c>
      <c r="P40" s="74">
        <v>0</v>
      </c>
      <c r="Q40" s="74">
        <v>1</v>
      </c>
      <c r="R40" s="77">
        <f t="shared" si="2"/>
        <v>13</v>
      </c>
    </row>
    <row r="41" spans="1:20" ht="15.75" thickBot="1">
      <c r="A41" s="108">
        <v>18</v>
      </c>
      <c r="B41" s="109">
        <v>37</v>
      </c>
      <c r="C41" s="109">
        <v>12</v>
      </c>
      <c r="D41" s="110" t="s">
        <v>45</v>
      </c>
      <c r="E41" s="110" t="s">
        <v>124</v>
      </c>
      <c r="F41" s="110" t="s">
        <v>108</v>
      </c>
      <c r="G41" s="111">
        <v>1994</v>
      </c>
      <c r="H41" s="110" t="s">
        <v>43</v>
      </c>
      <c r="I41" s="55"/>
      <c r="J41" s="113">
        <v>0.04026898148148148</v>
      </c>
      <c r="K41" s="114">
        <f t="shared" si="0"/>
        <v>0.005836084272678475</v>
      </c>
      <c r="L41" s="113">
        <f t="shared" si="1"/>
        <v>0.02182430555555556</v>
      </c>
      <c r="M41" s="111">
        <v>0</v>
      </c>
      <c r="N41" s="111">
        <v>0</v>
      </c>
      <c r="O41" s="111">
        <v>12</v>
      </c>
      <c r="P41" s="111">
        <v>0</v>
      </c>
      <c r="Q41" s="111">
        <v>1</v>
      </c>
      <c r="R41" s="115">
        <f t="shared" si="2"/>
        <v>13</v>
      </c>
      <c r="S41" s="3"/>
      <c r="T41" s="2"/>
    </row>
  </sheetData>
  <sheetProtection/>
  <autoFilter ref="A2:T39">
    <sortState ref="A3:T41">
      <sortCondition sortBy="value" ref="J3:J41"/>
    </sortState>
  </autoFilter>
  <mergeCells count="1">
    <mergeCell ref="A1:R1"/>
  </mergeCells>
  <printOptions/>
  <pageMargins left="0.11811023622047245" right="0.11811023622047245" top="0.3937007874015748" bottom="0.3937007874015748" header="0.31496062992125984" footer="0.31496062992125984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0"/>
  <sheetViews>
    <sheetView zoomScale="80" zoomScaleNormal="80" zoomScalePageLayoutView="0" workbookViewId="0" topLeftCell="A11">
      <selection activeCell="C2" sqref="C2:C40"/>
    </sheetView>
  </sheetViews>
  <sheetFormatPr defaultColWidth="9.140625" defaultRowHeight="15"/>
  <cols>
    <col min="1" max="1" width="13.57421875" style="0" bestFit="1" customWidth="1"/>
    <col min="2" max="2" width="13.421875" style="0" bestFit="1" customWidth="1"/>
    <col min="3" max="3" width="11.421875" style="0" bestFit="1" customWidth="1"/>
    <col min="4" max="4" width="21.00390625" style="1" bestFit="1" customWidth="1"/>
  </cols>
  <sheetData>
    <row r="1" spans="1:4" s="4" customFormat="1" ht="15">
      <c r="A1" s="4" t="s">
        <v>101</v>
      </c>
      <c r="B1" s="4" t="s">
        <v>102</v>
      </c>
      <c r="C1" s="4" t="s">
        <v>103</v>
      </c>
      <c r="D1" s="4" t="s">
        <v>104</v>
      </c>
    </row>
    <row r="2" spans="1:4" ht="15">
      <c r="A2" t="s">
        <v>95</v>
      </c>
      <c r="B2" t="s">
        <v>198</v>
      </c>
      <c r="C2" t="s">
        <v>199</v>
      </c>
      <c r="D2" s="1">
        <v>1</v>
      </c>
    </row>
    <row r="3" spans="1:4" ht="15">
      <c r="A3" t="s">
        <v>94</v>
      </c>
      <c r="B3" t="s">
        <v>196</v>
      </c>
      <c r="C3" t="s">
        <v>197</v>
      </c>
      <c r="D3" s="1">
        <v>2</v>
      </c>
    </row>
    <row r="4" spans="1:4" ht="15">
      <c r="A4" t="s">
        <v>68</v>
      </c>
      <c r="B4" t="s">
        <v>144</v>
      </c>
      <c r="C4" t="s">
        <v>145</v>
      </c>
      <c r="D4" s="1">
        <v>3</v>
      </c>
    </row>
    <row r="5" spans="1:4" ht="15">
      <c r="A5" t="s">
        <v>87</v>
      </c>
      <c r="B5" t="s">
        <v>182</v>
      </c>
      <c r="C5" t="s">
        <v>183</v>
      </c>
      <c r="D5" s="1">
        <v>4</v>
      </c>
    </row>
    <row r="6" spans="1:4" ht="15">
      <c r="A6" t="s">
        <v>77</v>
      </c>
      <c r="B6" t="s">
        <v>162</v>
      </c>
      <c r="C6" t="s">
        <v>163</v>
      </c>
      <c r="D6" s="1">
        <v>5</v>
      </c>
    </row>
    <row r="7" spans="1:4" ht="15">
      <c r="A7" t="s">
        <v>70</v>
      </c>
      <c r="B7" t="s">
        <v>148</v>
      </c>
      <c r="C7" t="s">
        <v>149</v>
      </c>
      <c r="D7" s="1">
        <v>6</v>
      </c>
    </row>
    <row r="8" spans="1:4" ht="15">
      <c r="A8" t="s">
        <v>79</v>
      </c>
      <c r="B8" t="s">
        <v>166</v>
      </c>
      <c r="C8" t="s">
        <v>167</v>
      </c>
      <c r="D8" s="1">
        <v>7</v>
      </c>
    </row>
    <row r="9" spans="1:4" ht="15">
      <c r="A9" t="s">
        <v>80</v>
      </c>
      <c r="B9" t="s">
        <v>168</v>
      </c>
      <c r="C9" t="s">
        <v>169</v>
      </c>
      <c r="D9" s="1">
        <v>8</v>
      </c>
    </row>
    <row r="10" spans="1:4" ht="15">
      <c r="A10" t="s">
        <v>67</v>
      </c>
      <c r="B10" t="s">
        <v>142</v>
      </c>
      <c r="C10" t="s">
        <v>143</v>
      </c>
      <c r="D10" s="1">
        <v>9</v>
      </c>
    </row>
    <row r="11" spans="1:4" ht="15">
      <c r="A11" t="s">
        <v>100</v>
      </c>
      <c r="B11" t="s">
        <v>208</v>
      </c>
      <c r="C11" t="s">
        <v>208</v>
      </c>
      <c r="D11" s="1">
        <v>10</v>
      </c>
    </row>
    <row r="12" spans="1:4" ht="15">
      <c r="A12" t="s">
        <v>85</v>
      </c>
      <c r="B12" t="s">
        <v>178</v>
      </c>
      <c r="C12" t="s">
        <v>179</v>
      </c>
      <c r="D12" s="1">
        <v>11</v>
      </c>
    </row>
    <row r="13" spans="1:4" ht="15">
      <c r="A13" t="s">
        <v>98</v>
      </c>
      <c r="B13" t="s">
        <v>204</v>
      </c>
      <c r="C13" t="s">
        <v>205</v>
      </c>
      <c r="D13" s="1">
        <v>12</v>
      </c>
    </row>
    <row r="14" spans="1:4" ht="15">
      <c r="A14" t="s">
        <v>74</v>
      </c>
      <c r="B14" t="s">
        <v>156</v>
      </c>
      <c r="C14" t="s">
        <v>157</v>
      </c>
      <c r="D14" s="1">
        <v>13</v>
      </c>
    </row>
    <row r="15" spans="1:4" ht="15">
      <c r="A15" t="s">
        <v>88</v>
      </c>
      <c r="B15" t="s">
        <v>184</v>
      </c>
      <c r="C15" t="s">
        <v>185</v>
      </c>
      <c r="D15" s="1">
        <v>14</v>
      </c>
    </row>
    <row r="16" spans="1:4" ht="15">
      <c r="A16" t="s">
        <v>71</v>
      </c>
      <c r="B16" t="s">
        <v>150</v>
      </c>
      <c r="C16" t="s">
        <v>151</v>
      </c>
      <c r="D16" s="1">
        <v>15</v>
      </c>
    </row>
    <row r="17" spans="1:4" ht="15">
      <c r="A17" t="s">
        <v>92</v>
      </c>
      <c r="B17" t="s">
        <v>192</v>
      </c>
      <c r="C17" t="s">
        <v>193</v>
      </c>
      <c r="D17" s="1">
        <v>16</v>
      </c>
    </row>
    <row r="18" spans="1:4" ht="15">
      <c r="A18" t="s">
        <v>65</v>
      </c>
      <c r="B18" t="s">
        <v>138</v>
      </c>
      <c r="C18" t="s">
        <v>139</v>
      </c>
      <c r="D18" s="1">
        <v>17</v>
      </c>
    </row>
    <row r="19" spans="1:4" ht="15">
      <c r="A19" t="s">
        <v>65</v>
      </c>
      <c r="B19" t="s">
        <v>138</v>
      </c>
      <c r="C19" t="s">
        <v>139</v>
      </c>
      <c r="D19" s="1">
        <v>18</v>
      </c>
    </row>
    <row r="20" spans="1:4" ht="15">
      <c r="A20" t="s">
        <v>81</v>
      </c>
      <c r="B20" t="s">
        <v>170</v>
      </c>
      <c r="C20" t="s">
        <v>171</v>
      </c>
      <c r="D20" s="1">
        <v>19</v>
      </c>
    </row>
    <row r="21" spans="1:4" ht="15">
      <c r="A21" t="s">
        <v>66</v>
      </c>
      <c r="B21" t="s">
        <v>140</v>
      </c>
      <c r="C21" t="s">
        <v>141</v>
      </c>
      <c r="D21" s="1">
        <v>20</v>
      </c>
    </row>
    <row r="22" spans="1:4" ht="15">
      <c r="A22" t="s">
        <v>82</v>
      </c>
      <c r="B22" t="s">
        <v>172</v>
      </c>
      <c r="C22" t="s">
        <v>173</v>
      </c>
      <c r="D22" s="1">
        <v>21</v>
      </c>
    </row>
    <row r="23" spans="1:4" ht="15">
      <c r="A23" t="s">
        <v>99</v>
      </c>
      <c r="B23" t="s">
        <v>206</v>
      </c>
      <c r="C23" t="s">
        <v>207</v>
      </c>
      <c r="D23" s="1">
        <v>22</v>
      </c>
    </row>
    <row r="24" spans="1:4" ht="15">
      <c r="A24" t="s">
        <v>76</v>
      </c>
      <c r="B24" t="s">
        <v>160</v>
      </c>
      <c r="C24" t="s">
        <v>161</v>
      </c>
      <c r="D24" s="1">
        <v>23</v>
      </c>
    </row>
    <row r="25" spans="1:4" ht="15">
      <c r="A25" t="s">
        <v>89</v>
      </c>
      <c r="B25" t="s">
        <v>186</v>
      </c>
      <c r="C25" t="s">
        <v>187</v>
      </c>
      <c r="D25" s="1">
        <v>24</v>
      </c>
    </row>
    <row r="26" spans="1:4" ht="15">
      <c r="A26" t="s">
        <v>97</v>
      </c>
      <c r="B26" t="s">
        <v>202</v>
      </c>
      <c r="C26" t="s">
        <v>203</v>
      </c>
      <c r="D26" s="1">
        <v>25</v>
      </c>
    </row>
    <row r="27" spans="1:4" ht="15">
      <c r="A27" t="s">
        <v>91</v>
      </c>
      <c r="B27" t="s">
        <v>190</v>
      </c>
      <c r="C27" t="s">
        <v>191</v>
      </c>
      <c r="D27" s="1">
        <v>26</v>
      </c>
    </row>
    <row r="28" spans="1:4" ht="15">
      <c r="A28" t="s">
        <v>73</v>
      </c>
      <c r="B28" t="s">
        <v>154</v>
      </c>
      <c r="C28" t="s">
        <v>155</v>
      </c>
      <c r="D28" s="1">
        <v>27</v>
      </c>
    </row>
    <row r="29" spans="1:4" ht="15">
      <c r="A29" t="s">
        <v>83</v>
      </c>
      <c r="B29" t="s">
        <v>174</v>
      </c>
      <c r="C29" t="s">
        <v>175</v>
      </c>
      <c r="D29" s="1">
        <v>28</v>
      </c>
    </row>
    <row r="30" spans="1:4" ht="15">
      <c r="A30" t="s">
        <v>68</v>
      </c>
      <c r="B30" t="s">
        <v>144</v>
      </c>
      <c r="C30" t="s">
        <v>145</v>
      </c>
      <c r="D30" s="1">
        <v>29</v>
      </c>
    </row>
    <row r="31" spans="1:4" ht="15">
      <c r="A31" t="s">
        <v>83</v>
      </c>
      <c r="B31" t="s">
        <v>174</v>
      </c>
      <c r="C31" t="s">
        <v>175</v>
      </c>
      <c r="D31" s="1">
        <v>30</v>
      </c>
    </row>
    <row r="32" spans="1:4" ht="15">
      <c r="A32" t="s">
        <v>75</v>
      </c>
      <c r="B32" t="s">
        <v>158</v>
      </c>
      <c r="C32" t="s">
        <v>159</v>
      </c>
      <c r="D32" s="1">
        <v>31</v>
      </c>
    </row>
    <row r="33" spans="1:4" ht="15">
      <c r="A33" t="s">
        <v>72</v>
      </c>
      <c r="B33" t="s">
        <v>152</v>
      </c>
      <c r="C33" t="s">
        <v>153</v>
      </c>
      <c r="D33" s="1">
        <v>32</v>
      </c>
    </row>
    <row r="34" spans="1:4" ht="15">
      <c r="A34" t="s">
        <v>90</v>
      </c>
      <c r="B34" t="s">
        <v>188</v>
      </c>
      <c r="C34" t="s">
        <v>189</v>
      </c>
      <c r="D34" s="1">
        <v>33</v>
      </c>
    </row>
    <row r="35" spans="1:4" ht="15">
      <c r="A35" t="s">
        <v>69</v>
      </c>
      <c r="B35" t="s">
        <v>146</v>
      </c>
      <c r="C35" t="s">
        <v>147</v>
      </c>
      <c r="D35" s="1">
        <v>34</v>
      </c>
    </row>
    <row r="36" spans="1:4" ht="15">
      <c r="A36" t="s">
        <v>93</v>
      </c>
      <c r="B36" t="s">
        <v>194</v>
      </c>
      <c r="C36" t="s">
        <v>195</v>
      </c>
      <c r="D36" s="1">
        <v>35</v>
      </c>
    </row>
    <row r="37" spans="1:4" ht="15">
      <c r="A37" t="s">
        <v>96</v>
      </c>
      <c r="B37" t="s">
        <v>200</v>
      </c>
      <c r="C37" t="s">
        <v>201</v>
      </c>
      <c r="D37" s="1">
        <v>36</v>
      </c>
    </row>
    <row r="38" spans="1:4" ht="15">
      <c r="A38" t="s">
        <v>86</v>
      </c>
      <c r="B38" t="s">
        <v>180</v>
      </c>
      <c r="C38" t="s">
        <v>181</v>
      </c>
      <c r="D38" s="1">
        <v>37</v>
      </c>
    </row>
    <row r="39" spans="1:4" ht="15">
      <c r="A39" t="s">
        <v>78</v>
      </c>
      <c r="B39" t="s">
        <v>164</v>
      </c>
      <c r="C39" t="s">
        <v>165</v>
      </c>
      <c r="D39" s="1">
        <v>38</v>
      </c>
    </row>
    <row r="40" spans="1:4" ht="15">
      <c r="A40" t="s">
        <v>84</v>
      </c>
      <c r="B40" t="s">
        <v>176</v>
      </c>
      <c r="C40" t="s">
        <v>177</v>
      </c>
      <c r="D40" s="1">
        <v>39</v>
      </c>
    </row>
  </sheetData>
  <sheetProtection/>
  <autoFilter ref="A1:D1">
    <sortState ref="A2:D40">
      <sortCondition sortBy="value" ref="D2:D40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2012-05-27T14:10:37Z</dcterms:modified>
  <cp:category/>
  <cp:version/>
  <cp:contentType/>
  <cp:contentStatus/>
</cp:coreProperties>
</file>